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ThisWorkbook"/>
  <mc:AlternateContent xmlns:mc="http://schemas.openxmlformats.org/markup-compatibility/2006">
    <mc:Choice Requires="x15">
      <x15ac:absPath xmlns:x15ac="http://schemas.microsoft.com/office/spreadsheetml/2010/11/ac" url="M:\事業部\01　発信文書\令和6年度\全建事発第●号_202408●　建築確認におけるBIM図面審査に関する意見照会及びBIM図面審査の利用意向等に関するアンケートについて\2024.08.02　国交省より受領\"/>
    </mc:Choice>
  </mc:AlternateContent>
  <xr:revisionPtr revIDLastSave="0" documentId="13_ncr:1_{6AF94FE2-D5D3-4292-B0FD-2EEEF7965BAC}" xr6:coauthVersionLast="46" xr6:coauthVersionMax="47" xr10:uidLastSave="{00000000-0000-0000-0000-000000000000}"/>
  <workbookProtection workbookAlgorithmName="SHA-512" workbookHashValue="5VXsbY5NQpG7c7vvab3NO3HdaAsqo0qzytrm+pDylnYNYzOrNZ/yh0WOjeyX76DCXbxHf/kmdf8OW/amJ2vN6A==" workbookSaltValue="zqS2kH7/tXEijW3T4/lCdQ==" workbookSpinCount="100000" lockStructure="1"/>
  <bookViews>
    <workbookView xWindow="-120" yWindow="-120" windowWidth="29040" windowHeight="15840" tabRatio="400" activeTab="1" xr2:uid="{00000000-000D-0000-FFFF-FFFF00000000}"/>
  </bookViews>
  <sheets>
    <sheet name="回答方法" sheetId="6" r:id="rId1"/>
    <sheet name="アンケート用紙" sheetId="1" r:id="rId2"/>
    <sheet name="集計用シート" sheetId="3" state="hidden" r:id="rId3"/>
    <sheet name="回答変換用シート" sheetId="4" state="hidden" r:id="rId4"/>
    <sheet name="list" sheetId="5" state="hidden" r:id="rId5"/>
  </sheets>
  <definedNames>
    <definedName name="_xlnm.Print_Area" localSheetId="1">アンケート用紙!$A$1:$L$113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3" l="1"/>
  <c r="A5" i="3"/>
  <c r="E5" i="3"/>
  <c r="BJ5" i="3"/>
  <c r="BK5" i="3"/>
  <c r="BQ5" i="3"/>
  <c r="BP5" i="3"/>
  <c r="BO5" i="3"/>
  <c r="BN5" i="3"/>
  <c r="BM5" i="3"/>
  <c r="BL5" i="3"/>
  <c r="W5" i="3"/>
  <c r="AB5" i="3"/>
  <c r="AG5" i="3"/>
  <c r="AL5" i="3"/>
  <c r="AQ5" i="3"/>
  <c r="AV5" i="3"/>
  <c r="BA5" i="3"/>
  <c r="J5" i="3"/>
  <c r="K5" i="3"/>
  <c r="BI5" i="3"/>
  <c r="BH5" i="3"/>
  <c r="BG5" i="3"/>
  <c r="BF5" i="3"/>
  <c r="B5" i="3"/>
  <c r="I69" i="1"/>
  <c r="I67" i="1" l="1"/>
  <c r="AC5" i="3" s="1"/>
  <c r="I68" i="1"/>
  <c r="AH5" i="3" s="1"/>
  <c r="AM5" i="3"/>
  <c r="I70" i="1"/>
  <c r="AR5" i="3" s="1"/>
  <c r="I71" i="1"/>
  <c r="AW5" i="3" s="1"/>
  <c r="I72" i="1"/>
  <c r="BB5" i="3" s="1"/>
  <c r="I66" i="1"/>
  <c r="X5" i="3" s="1"/>
  <c r="V5" i="3"/>
  <c r="Y5" i="3"/>
  <c r="Z5" i="3"/>
  <c r="AA5" i="3"/>
  <c r="AD5" i="3"/>
  <c r="AE5" i="3"/>
  <c r="AF5" i="3"/>
  <c r="AI5" i="3"/>
  <c r="AJ5" i="3"/>
  <c r="AK5" i="3"/>
  <c r="AN5" i="3"/>
  <c r="AO5" i="3"/>
  <c r="AP5" i="3"/>
  <c r="AS5" i="3"/>
  <c r="AT5" i="3"/>
  <c r="AU5" i="3"/>
  <c r="AX5" i="3"/>
  <c r="AY5" i="3"/>
  <c r="AZ5" i="3"/>
  <c r="BC5" i="3"/>
  <c r="BD5" i="3"/>
  <c r="BE5" i="3"/>
  <c r="G5" i="3"/>
  <c r="H5" i="3"/>
  <c r="I5" i="3"/>
  <c r="L5" i="3"/>
  <c r="M5" i="3"/>
  <c r="N5" i="3"/>
  <c r="O5" i="3"/>
  <c r="P5" i="3"/>
  <c r="Q5" i="3"/>
  <c r="R5" i="3"/>
  <c r="S5" i="3"/>
  <c r="T5" i="3"/>
  <c r="U5" i="3"/>
  <c r="F5" i="3"/>
  <c r="BR4" i="3"/>
  <c r="BR5" i="3" s="1"/>
  <c r="B2" i="4"/>
  <c r="D5" i="3"/>
  <c r="C5" i="3"/>
  <c r="BR2" i="3"/>
  <c r="BJ2" i="3"/>
  <c r="BI2" i="3"/>
  <c r="BH2" i="3"/>
  <c r="BG2" i="3"/>
  <c r="BF2" i="3"/>
  <c r="L2" i="3"/>
  <c r="K2" i="3"/>
  <c r="J2" i="3"/>
  <c r="F2" i="3"/>
  <c r="E2" i="3"/>
  <c r="D2" i="3"/>
  <c r="C2" i="3"/>
  <c r="B2" i="3"/>
  <c r="H4" i="1" l="1"/>
</calcChain>
</file>

<file path=xl/sharedStrings.xml><?xml version="1.0" encoding="utf-8"?>
<sst xmlns="http://schemas.openxmlformats.org/spreadsheetml/2006/main" count="342" uniqueCount="261">
  <si>
    <t>■回答者情報</t>
    <rPh sb="1" eb="6">
      <t>カイトウシャジョウホウ</t>
    </rPh>
    <phoneticPr fontId="1"/>
  </si>
  <si>
    <t>■貴社情報</t>
    <rPh sb="1" eb="3">
      <t>キシャ</t>
    </rPh>
    <rPh sb="3" eb="5">
      <t>ジョウホウ</t>
    </rPh>
    <phoneticPr fontId="1"/>
  </si>
  <si>
    <t>Q1</t>
    <phoneticPr fontId="1"/>
  </si>
  <si>
    <t>Q2</t>
    <phoneticPr fontId="1"/>
  </si>
  <si>
    <t>Q3</t>
    <phoneticPr fontId="1"/>
  </si>
  <si>
    <t>Q4</t>
    <phoneticPr fontId="1"/>
  </si>
  <si>
    <t>Q5</t>
    <phoneticPr fontId="1"/>
  </si>
  <si>
    <t>Q6</t>
    <phoneticPr fontId="1"/>
  </si>
  <si>
    <t>Q7</t>
    <phoneticPr fontId="1"/>
  </si>
  <si>
    <t>BIMを利用している案件の割合</t>
  </si>
  <si>
    <t>㎡未満</t>
  </si>
  <si>
    <t>㎡以上</t>
  </si>
  <si>
    <t>貴社（本社）の所在地を回答ください</t>
    <rPh sb="0" eb="2">
      <t>キシャ</t>
    </rPh>
    <rPh sb="3" eb="5">
      <t>ホンシャ</t>
    </rPh>
    <rPh sb="7" eb="10">
      <t>ショザイチ</t>
    </rPh>
    <rPh sb="11" eb="13">
      <t>カイトウ</t>
    </rPh>
    <phoneticPr fontId="1"/>
  </si>
  <si>
    <t>Q6-1</t>
    <phoneticPr fontId="1"/>
  </si>
  <si>
    <t>貴社のBIM の導入状況についてあてはまるものを選択してください。</t>
    <rPh sb="0" eb="2">
      <t>キシャ</t>
    </rPh>
    <rPh sb="8" eb="10">
      <t>ドウニュウ</t>
    </rPh>
    <rPh sb="10" eb="12">
      <t>ジョウキョウ</t>
    </rPh>
    <rPh sb="24" eb="26">
      <t>センタク</t>
    </rPh>
    <phoneticPr fontId="1"/>
  </si>
  <si>
    <t>■貴社のBIMの導入状況</t>
    <rPh sb="1" eb="3">
      <t>キシャ</t>
    </rPh>
    <rPh sb="8" eb="10">
      <t>ドウニュウ</t>
    </rPh>
    <rPh sb="10" eb="12">
      <t>ジョウキョウ</t>
    </rPh>
    <phoneticPr fontId="1"/>
  </si>
  <si>
    <t>Q8</t>
    <phoneticPr fontId="1"/>
  </si>
  <si>
    <t>Q9</t>
    <phoneticPr fontId="1"/>
  </si>
  <si>
    <t>Q10</t>
    <phoneticPr fontId="1"/>
  </si>
  <si>
    <t>Q11</t>
    <phoneticPr fontId="1"/>
  </si>
  <si>
    <t>Q12</t>
    <phoneticPr fontId="1"/>
  </si>
  <si>
    <t>貴社の企業名を回答ください。 </t>
    <phoneticPr fontId="1"/>
  </si>
  <si>
    <t>事務所（本社）の所属地域を回答ください。</t>
    <phoneticPr fontId="1"/>
  </si>
  <si>
    <t xml:space="preserve"> 貴社の形態として、あてはまるものを1 つ選択してください。</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</si>
  <si>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</si>
  <si>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</si>
  <si>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</si>
  <si>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</si>
  <si>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</si>
  <si>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</si>
  <si>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</si>
  <si>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</si>
  <si>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</si>
  <si>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</si>
  <si>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</si>
  <si>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</si>
  <si>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</si>
  <si>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</si>
  <si>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</si>
  <si>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</si>
  <si>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</si>
  <si>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</si>
  <si>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</si>
  <si>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</si>
  <si>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</si>
  <si>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</si>
  <si>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</si>
  <si>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</si>
  <si>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</si>
  <si>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</si>
  <si>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</si>
  <si>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</si>
  <si>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</si>
  <si>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</si>
  <si>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</si>
  <si>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</si>
  <si>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</si>
  <si>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</si>
  <si>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</si>
  <si>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</si>
  <si>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</si>
  <si>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</si>
  <si>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</si>
  <si>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</si>
  <si>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</si>
  <si>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</si>
  <si>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</si>
  <si>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</si>
  <si>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</si>
  <si>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</si>
  <si>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</si>
  <si>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Q0</t>
    <phoneticPr fontId="1"/>
  </si>
  <si>
    <t>Q1</t>
    <phoneticPr fontId="1"/>
  </si>
  <si>
    <t>Q2</t>
    <phoneticPr fontId="1"/>
  </si>
  <si>
    <t>Q3</t>
    <phoneticPr fontId="1"/>
  </si>
  <si>
    <t>Q4</t>
    <phoneticPr fontId="1"/>
  </si>
  <si>
    <t>Q4-1</t>
    <phoneticPr fontId="1"/>
  </si>
  <si>
    <t>Q5</t>
    <phoneticPr fontId="1"/>
  </si>
  <si>
    <t>Q6</t>
    <phoneticPr fontId="1"/>
  </si>
  <si>
    <t>Q6-1</t>
    <phoneticPr fontId="1"/>
  </si>
  <si>
    <t>Q7-1</t>
    <phoneticPr fontId="1"/>
  </si>
  <si>
    <t>~200㎡：BIMを利用しているが、図面は出していない</t>
  </si>
  <si>
    <t>~200㎡：BIMモデルから確認申請図、または詳細設計図を出力している</t>
  </si>
  <si>
    <t>200㎡～1000㎡BIMを利用していない案件の割合</t>
  </si>
  <si>
    <t>200㎡～1000㎡BIMを利用しているが、図面は出していない</t>
  </si>
  <si>
    <t>200㎡～1000㎡BIMモデルから確認申請図、または詳細設計図を出力している</t>
  </si>
  <si>
    <t>1000~2000㎡BIMを利用していない案件の割合</t>
  </si>
  <si>
    <t>1000~2000㎡BIMを利用しているが、図面は出していない</t>
  </si>
  <si>
    <t>1000~2000㎡BIMモデルから確認申請図、または詳細設計図を出力している</t>
  </si>
  <si>
    <t>2000～5000㎡BIMを利用していない案件の割合</t>
  </si>
  <si>
    <t>2000～5000㎡BIMを利用しているが、図面は出していない</t>
  </si>
  <si>
    <t>2000～5000㎡BIMモデルから確認申請図、または詳細設計図を出力している</t>
  </si>
  <si>
    <t>5000~20000㎡BIMを利用していない案件の割合</t>
  </si>
  <si>
    <t>5000~20000㎡BIMを利用しているが、図面は出していない</t>
  </si>
  <si>
    <t>5000~20000㎡BIMモデルから確認申請図、または詳細設計図を出力している</t>
  </si>
  <si>
    <t>20000～100000㎡BIMを利用していない案件の割合</t>
  </si>
  <si>
    <t>20000～100000㎡BIMを利用しているが、図面は出していない</t>
  </si>
  <si>
    <t>20000～100000㎡BIMモデルから確認申請図、または詳細設計図を出力している</t>
  </si>
  <si>
    <t>100000㎡～BIMを利用していない案件の割合</t>
  </si>
  <si>
    <t>100000㎡～BIMを利用しているが、図面は出していない</t>
  </si>
  <si>
    <t>100000㎡～BIMモデルから確認申請図、または詳細設計図を出力している</t>
  </si>
  <si>
    <t>~200㎡：案件数</t>
    <rPh sb="6" eb="9">
      <t>アンケンスウ</t>
    </rPh>
    <phoneticPr fontId="1"/>
  </si>
  <si>
    <t>200㎡～1000㎡：案件数</t>
    <rPh sb="11" eb="14">
      <t>アンケンスウ</t>
    </rPh>
    <phoneticPr fontId="1"/>
  </si>
  <si>
    <t>1000~2000㎡：案件数</t>
    <rPh sb="11" eb="14">
      <t>アンケンスウ</t>
    </rPh>
    <phoneticPr fontId="1"/>
  </si>
  <si>
    <t>2000～5000㎡：案件数</t>
    <rPh sb="11" eb="14">
      <t>アンケンスウ</t>
    </rPh>
    <phoneticPr fontId="1"/>
  </si>
  <si>
    <t>5000~20000㎡：案件数</t>
    <rPh sb="12" eb="15">
      <t>アンケンスウ</t>
    </rPh>
    <phoneticPr fontId="1"/>
  </si>
  <si>
    <t>20000～100000㎡：案件数</t>
    <rPh sb="14" eb="17">
      <t>アンケンスウ</t>
    </rPh>
    <phoneticPr fontId="1"/>
  </si>
  <si>
    <t>100000㎡～：案件数</t>
    <rPh sb="9" eb="12">
      <t>アンケンスウ</t>
    </rPh>
    <phoneticPr fontId="1"/>
  </si>
  <si>
    <t>Q8</t>
    <phoneticPr fontId="1"/>
  </si>
  <si>
    <t>Q9</t>
    <phoneticPr fontId="1"/>
  </si>
  <si>
    <t>Q10</t>
    <phoneticPr fontId="1"/>
  </si>
  <si>
    <t>Q11</t>
    <phoneticPr fontId="1"/>
  </si>
  <si>
    <t>Q12</t>
    <phoneticPr fontId="1"/>
  </si>
  <si>
    <t>Q12-1</t>
    <phoneticPr fontId="1"/>
  </si>
  <si>
    <t>Q7-2</t>
    <phoneticPr fontId="1"/>
  </si>
  <si>
    <t>Q7-3</t>
  </si>
  <si>
    <t>Q7-4</t>
  </si>
  <si>
    <t>Q7-5</t>
  </si>
  <si>
    <t>Q7-6</t>
  </si>
  <si>
    <t>Q7-7</t>
  </si>
  <si>
    <t>Q7-8</t>
  </si>
  <si>
    <t>Q7-9</t>
  </si>
  <si>
    <t>Q7-10</t>
  </si>
  <si>
    <t>Q7-11</t>
  </si>
  <si>
    <t>Q7-12</t>
  </si>
  <si>
    <t>Q7-13</t>
  </si>
  <si>
    <t>Q7-14</t>
  </si>
  <si>
    <t>Q7-15</t>
  </si>
  <si>
    <t>Q7-16</t>
  </si>
  <si>
    <t>Q7-17</t>
  </si>
  <si>
    <t>Q7-18</t>
  </si>
  <si>
    <t>Q7-19</t>
  </si>
  <si>
    <t>Q7-20</t>
  </si>
  <si>
    <t>Q7-21</t>
  </si>
  <si>
    <t>Q7-22</t>
  </si>
  <si>
    <t>Q7-23</t>
  </si>
  <si>
    <t>Q7-24</t>
  </si>
  <si>
    <t>Q7-25</t>
  </si>
  <si>
    <t>Q7-26</t>
  </si>
  <si>
    <t>Q7-27</t>
  </si>
  <si>
    <t>Q7-28</t>
  </si>
  <si>
    <t>Q7-29</t>
  </si>
  <si>
    <t>Q7-30</t>
  </si>
  <si>
    <t>Q7-31</t>
  </si>
  <si>
    <t>Q7-32</t>
  </si>
  <si>
    <t>Q7-33</t>
  </si>
  <si>
    <t>Q7-34</t>
  </si>
  <si>
    <t>Q7-35</t>
  </si>
  <si>
    <t>-</t>
    <phoneticPr fontId="1"/>
  </si>
  <si>
    <t>意匠</t>
    <rPh sb="0" eb="2">
      <t>イショウ</t>
    </rPh>
    <phoneticPr fontId="1"/>
  </si>
  <si>
    <t>構造</t>
    <rPh sb="0" eb="2">
      <t>コウゾウ</t>
    </rPh>
    <phoneticPr fontId="1"/>
  </si>
  <si>
    <t>設備</t>
    <rPh sb="0" eb="2">
      <t>セツビ</t>
    </rPh>
    <phoneticPr fontId="1"/>
  </si>
  <si>
    <t>その他</t>
    <rPh sb="2" eb="3">
      <t>ホカ</t>
    </rPh>
    <phoneticPr fontId="1"/>
  </si>
  <si>
    <t>Revit</t>
  </si>
  <si>
    <t>Revit LT</t>
    <phoneticPr fontId="1"/>
  </si>
  <si>
    <t>ArchiCAD</t>
  </si>
  <si>
    <t>ArchiCAD Solo</t>
  </si>
  <si>
    <t>GLOOBE</t>
  </si>
  <si>
    <t>Vectorworks</t>
  </si>
  <si>
    <t>CADWe'll Tfas</t>
  </si>
  <si>
    <t>Rebro</t>
  </si>
  <si>
    <t>Tekla Structures</t>
  </si>
  <si>
    <t>(</t>
    <phoneticPr fontId="1"/>
  </si>
  <si>
    <t>)</t>
    <phoneticPr fontId="1"/>
  </si>
  <si>
    <t>~200㎡：BIMを利用していない案件の割合</t>
    <phoneticPr fontId="1"/>
  </si>
  <si>
    <t>1人</t>
    <rPh sb="1" eb="2">
      <t>ヒト</t>
    </rPh>
    <phoneticPr fontId="1"/>
  </si>
  <si>
    <t>2人</t>
    <phoneticPr fontId="1"/>
  </si>
  <si>
    <t>3人</t>
    <phoneticPr fontId="1"/>
  </si>
  <si>
    <t>4人</t>
    <phoneticPr fontId="1"/>
  </si>
  <si>
    <t>5～9人</t>
    <phoneticPr fontId="1"/>
  </si>
  <si>
    <t>10～19人</t>
    <phoneticPr fontId="1"/>
  </si>
  <si>
    <t>20～39人</t>
    <phoneticPr fontId="1"/>
  </si>
  <si>
    <t>40～99人</t>
    <phoneticPr fontId="1"/>
  </si>
  <si>
    <t>100人以上</t>
    <phoneticPr fontId="1"/>
  </si>
  <si>
    <t>その他</t>
  </si>
  <si>
    <t>導入済である。</t>
    <phoneticPr fontId="1"/>
  </si>
  <si>
    <t>導入していないが、1年以内に導入予定である。</t>
    <phoneticPr fontId="1"/>
  </si>
  <si>
    <t>導入しておらず、導入予定もない。</t>
    <phoneticPr fontId="1"/>
  </si>
  <si>
    <t>分からない。</t>
    <phoneticPr fontId="1"/>
  </si>
  <si>
    <t>ある</t>
    <phoneticPr fontId="1"/>
  </si>
  <si>
    <t>ない</t>
    <phoneticPr fontId="1"/>
  </si>
  <si>
    <t>よく知っている</t>
    <phoneticPr fontId="1"/>
  </si>
  <si>
    <t>知っている</t>
    <phoneticPr fontId="1"/>
  </si>
  <si>
    <t>あまり知らない（本アンケートの別紙の情報のみ把握している）</t>
    <phoneticPr fontId="1"/>
  </si>
  <si>
    <t>全く知らない</t>
    <phoneticPr fontId="1"/>
  </si>
  <si>
    <t>是非利用したい</t>
    <phoneticPr fontId="1"/>
  </si>
  <si>
    <t>状況に応じて利用を検討したい</t>
    <phoneticPr fontId="1"/>
  </si>
  <si>
    <t>あまり利用したいと思わない</t>
    <phoneticPr fontId="1"/>
  </si>
  <si>
    <t>まったく利用したいと思わない</t>
    <phoneticPr fontId="1"/>
  </si>
  <si>
    <r>
      <rPr>
        <sz val="7"/>
        <color theme="1"/>
        <rFont val="Meiryo UI"/>
        <family val="3"/>
        <charset val="128"/>
      </rPr>
      <t xml:space="preserve"> </t>
    </r>
    <r>
      <rPr>
        <sz val="10.5"/>
        <color theme="1"/>
        <rFont val="Meiryo UI"/>
        <family val="3"/>
        <charset val="128"/>
      </rPr>
      <t>総合設計事務所</t>
    </r>
    <phoneticPr fontId="1"/>
  </si>
  <si>
    <r>
      <rPr>
        <sz val="7"/>
        <color theme="1"/>
        <rFont val="Meiryo UI"/>
        <family val="3"/>
        <charset val="128"/>
      </rPr>
      <t xml:space="preserve"> </t>
    </r>
    <r>
      <rPr>
        <sz val="10.5"/>
        <color theme="1"/>
        <rFont val="Meiryo UI"/>
        <family val="3"/>
        <charset val="128"/>
      </rPr>
      <t>専門設計事務所</t>
    </r>
    <phoneticPr fontId="1"/>
  </si>
  <si>
    <r>
      <rPr>
        <sz val="7"/>
        <color theme="1"/>
        <rFont val="Meiryo UI"/>
        <family val="3"/>
        <charset val="128"/>
      </rPr>
      <t xml:space="preserve"> </t>
    </r>
    <r>
      <rPr>
        <sz val="10.5"/>
        <color theme="1"/>
        <rFont val="Meiryo UI"/>
        <family val="3"/>
        <charset val="128"/>
      </rPr>
      <t>施工会社設計部（工務店含む）</t>
    </r>
    <phoneticPr fontId="1"/>
  </si>
  <si>
    <r>
      <rPr>
        <sz val="7"/>
        <color theme="1"/>
        <rFont val="Meiryo UI"/>
        <family val="3"/>
        <charset val="128"/>
      </rPr>
      <t xml:space="preserve"> </t>
    </r>
    <r>
      <rPr>
        <sz val="10.5"/>
        <color theme="1"/>
        <rFont val="Meiryo UI"/>
        <family val="3"/>
        <charset val="128"/>
      </rPr>
      <t>その他</t>
    </r>
    <phoneticPr fontId="1"/>
  </si>
  <si>
    <t>BIMソフトウェアの導入・利用費に対する補助があること</t>
  </si>
  <si>
    <t>BIMの人材育成費に対する補助があること</t>
    <phoneticPr fontId="1"/>
  </si>
  <si>
    <t>発注者（建築主）からBIM図面審査での申請要望があること</t>
  </si>
  <si>
    <t>BIM図面審査のマニュアルやツール等が整備されており、申請方法が明確であること</t>
  </si>
  <si>
    <t>現状の建築確認申請と同等の作業負荷であること</t>
  </si>
  <si>
    <t>現状の建築確認申請より作業負荷が削減できること</t>
  </si>
  <si>
    <t>特になし</t>
    <rPh sb="0" eb="1">
      <t>トク</t>
    </rPh>
    <phoneticPr fontId="1"/>
  </si>
  <si>
    <t>-</t>
    <phoneticPr fontId="1"/>
  </si>
  <si>
    <t>その他(自由回答)</t>
    <rPh sb="2" eb="3">
      <t>ホカ</t>
    </rPh>
    <rPh sb="4" eb="8">
      <t>ジユウカイトウ</t>
    </rPh>
    <phoneticPr fontId="1"/>
  </si>
  <si>
    <t>BIMの利用レベル別案件割合</t>
    <phoneticPr fontId="1"/>
  </si>
  <si>
    <t>※BIMの利用レベル別案件割合の合計が
100%となるよう修正してください</t>
    <phoneticPr fontId="1"/>
  </si>
  <si>
    <t>No</t>
    <phoneticPr fontId="1"/>
  </si>
  <si>
    <t>問</t>
    <rPh sb="0" eb="1">
      <t>トイ</t>
    </rPh>
    <phoneticPr fontId="1"/>
  </si>
  <si>
    <t>設問番号</t>
    <rPh sb="0" eb="4">
      <t>セツモンバンゴウ</t>
    </rPh>
    <phoneticPr fontId="1"/>
  </si>
  <si>
    <t>回答</t>
    <rPh sb="0" eb="2">
      <t>カイトウ</t>
    </rPh>
    <phoneticPr fontId="1"/>
  </si>
  <si>
    <t>ー</t>
    <phoneticPr fontId="1"/>
  </si>
  <si>
    <t>→Q4-1へ</t>
    <phoneticPr fontId="1"/>
  </si>
  <si>
    <t>→Q6-1へ</t>
    <phoneticPr fontId="1"/>
  </si>
  <si>
    <t>→Q7へ</t>
    <phoneticPr fontId="1"/>
  </si>
  <si>
    <t>→Q5へ</t>
    <phoneticPr fontId="1"/>
  </si>
  <si>
    <t>入力状況</t>
    <rPh sb="0" eb="4">
      <t>ニュウリョクジョウキョウ</t>
    </rPh>
    <phoneticPr fontId="1"/>
  </si>
  <si>
    <t>※シートの削除や解答欄以外のセルには記入しないでください。</t>
    <rPh sb="5" eb="7">
      <t>サクジョ</t>
    </rPh>
    <rPh sb="8" eb="11">
      <t>カイトウラン</t>
    </rPh>
    <rPh sb="11" eb="13">
      <t>イガイ</t>
    </rPh>
    <rPh sb="18" eb="20">
      <t>キニュウ</t>
    </rPh>
    <phoneticPr fontId="1"/>
  </si>
  <si>
    <t>　例</t>
    <rPh sb="1" eb="2">
      <t>レイ</t>
    </rPh>
    <phoneticPr fontId="1"/>
  </si>
  <si>
    <t>※質問内容や回答方法にご不明点がありましたら以下の宛先へお問い合わせください。</t>
    <rPh sb="1" eb="5">
      <t>シツモンナイヨウ</t>
    </rPh>
    <rPh sb="6" eb="10">
      <t>カイトウホウホウ</t>
    </rPh>
    <rPh sb="12" eb="15">
      <t>フメイテン</t>
    </rPh>
    <rPh sb="22" eb="24">
      <t>イカ</t>
    </rPh>
    <rPh sb="25" eb="27">
      <t>アテサキ</t>
    </rPh>
    <rPh sb="29" eb="30">
      <t>ト</t>
    </rPh>
    <rPh sb="31" eb="32">
      <t>ア</t>
    </rPh>
    <phoneticPr fontId="1"/>
  </si>
  <si>
    <t>国土交通省「BIM図面審査の利用意向等に関するアンケート回答窓口」</t>
    <rPh sb="0" eb="2">
      <t>コクド</t>
    </rPh>
    <rPh sb="2" eb="5">
      <t>コウツウショウ</t>
    </rPh>
    <rPh sb="28" eb="32">
      <t>カイトウマドグチ</t>
    </rPh>
    <phoneticPr fontId="1"/>
  </si>
  <si>
    <t>hqt-chousa@ki.mlit.go.jp</t>
    <phoneticPr fontId="1"/>
  </si>
  <si>
    <t>BIM図面審査によって建築主や設計者にどのようなメリットがあるかご存じですか。あてはまるものを選択してください。</t>
    <rPh sb="3" eb="5">
      <t>ズメン</t>
    </rPh>
    <rPh sb="5" eb="7">
      <t>シンサ</t>
    </rPh>
    <rPh sb="11" eb="13">
      <t>ケンチク</t>
    </rPh>
    <rPh sb="13" eb="14">
      <t>ヌシ</t>
    </rPh>
    <rPh sb="15" eb="18">
      <t>セッケイシャ</t>
    </rPh>
    <rPh sb="33" eb="34">
      <t>ゾン</t>
    </rPh>
    <rPh sb="47" eb="49">
      <t>センタク</t>
    </rPh>
    <phoneticPr fontId="1"/>
  </si>
  <si>
    <t>所属企業の属性情報について、あてはまるものを選択してください。</t>
    <rPh sb="22" eb="24">
      <t>センタク</t>
    </rPh>
    <phoneticPr fontId="1"/>
  </si>
  <si>
    <t>「導入済である」
「導入していないが、1年以内に導入予定である」
を選択された方にお聞きします。
導入済または導入予定のBIM ソフトウエアをすべて選択してください。</t>
    <phoneticPr fontId="1"/>
  </si>
  <si>
    <t>Q5-1</t>
    <phoneticPr fontId="1"/>
  </si>
  <si>
    <t>Q13</t>
    <phoneticPr fontId="1"/>
  </si>
  <si>
    <t>Q13-1</t>
    <phoneticPr fontId="1"/>
  </si>
  <si>
    <r>
      <t xml:space="preserve">所属団体について選択してください。
</t>
    </r>
    <r>
      <rPr>
        <b/>
        <sz val="10"/>
        <color rgb="FFFF0000"/>
        <rFont val="メイリオ"/>
        <family val="3"/>
        <charset val="128"/>
      </rPr>
      <t>＊「所属団体」は、回答者の所属する部署に、本アンケートを配布した団体を一つ選択してください。</t>
    </r>
    <phoneticPr fontId="1"/>
  </si>
  <si>
    <t>日本建築士会連合会</t>
    <phoneticPr fontId="1"/>
  </si>
  <si>
    <t>日本建築士事務所協会連合会</t>
  </si>
  <si>
    <t>日本建築家協会</t>
  </si>
  <si>
    <t>日本建設業連合会</t>
  </si>
  <si>
    <t>全国建設業協会</t>
    <phoneticPr fontId="1"/>
  </si>
  <si>
    <t>未入力表示のままの場合は回答していない設問がありますのでもう一度見直しをお願いします。</t>
    <rPh sb="0" eb="1">
      <t>ミ</t>
    </rPh>
    <rPh sb="1" eb="3">
      <t>ニュウリョク</t>
    </rPh>
    <rPh sb="3" eb="5">
      <t>ヒョウジ</t>
    </rPh>
    <rPh sb="9" eb="11">
      <t>バアイ</t>
    </rPh>
    <rPh sb="12" eb="14">
      <t>カイトウ</t>
    </rPh>
    <rPh sb="19" eb="21">
      <t>セツモン</t>
    </rPh>
    <rPh sb="30" eb="32">
      <t>イチド</t>
    </rPh>
    <rPh sb="32" eb="34">
      <t>ミナオ</t>
    </rPh>
    <rPh sb="37" eb="38">
      <t>ネガ</t>
    </rPh>
    <phoneticPr fontId="1"/>
  </si>
  <si>
    <t>所属する企業（本社）の所在地を選択してください。</t>
    <rPh sb="0" eb="2">
      <t>ショゾク</t>
    </rPh>
    <rPh sb="4" eb="6">
      <t>キギョウ</t>
    </rPh>
    <rPh sb="7" eb="9">
      <t>ホンシャ</t>
    </rPh>
    <rPh sb="11" eb="14">
      <t>ショザイチ</t>
    </rPh>
    <rPh sb="15" eb="17">
      <t>センタク</t>
    </rPh>
    <phoneticPr fontId="1"/>
  </si>
  <si>
    <t>所属する企業名を入力してください。</t>
    <rPh sb="0" eb="2">
      <t>ショゾク</t>
    </rPh>
    <phoneticPr fontId="1"/>
  </si>
  <si>
    <t>「その他」を選択された方にお聞きします。
BIM図面審査に対して他にどんな要件や効果を期待するか、ご自由に入力してください。</t>
    <rPh sb="3" eb="4">
      <t>タ</t>
    </rPh>
    <rPh sb="24" eb="28">
      <t>ズメンシンサ</t>
    </rPh>
    <rPh sb="29" eb="30">
      <t>タイ</t>
    </rPh>
    <rPh sb="32" eb="33">
      <t>ホカ</t>
    </rPh>
    <rPh sb="37" eb="39">
      <t>ヨウケン</t>
    </rPh>
    <rPh sb="40" eb="42">
      <t>コウカ</t>
    </rPh>
    <rPh sb="43" eb="45">
      <t>キタイ</t>
    </rPh>
    <phoneticPr fontId="1"/>
  </si>
  <si>
    <t>回答者の所属部署を入力してください。
（複数名で入力していただいた場合は回答者全員の該当する部門を入力してください）</t>
    <rPh sb="0" eb="2">
      <t>カイトウ</t>
    </rPh>
    <rPh sb="36" eb="38">
      <t>カイトウ</t>
    </rPh>
    <phoneticPr fontId="1"/>
  </si>
  <si>
    <t>BIM図面審査の利用意向等に関するアンケート
回答方法</t>
    <rPh sb="23" eb="27">
      <t>カイトウホウホウ</t>
    </rPh>
    <phoneticPr fontId="1"/>
  </si>
  <si>
    <t>BIM図面審査の利用意向等に関するアンケート</t>
    <phoneticPr fontId="1"/>
  </si>
  <si>
    <t>所属する建築士の人数についてあてはまるものを選択してください。</t>
    <rPh sb="0" eb="2">
      <t>ショゾク</t>
    </rPh>
    <rPh sb="4" eb="7">
      <t>ケンチクシ</t>
    </rPh>
    <rPh sb="8" eb="10">
      <t>ニンズウ</t>
    </rPh>
    <rPh sb="22" eb="24">
      <t>センタク</t>
    </rPh>
    <phoneticPr fontId="1"/>
  </si>
  <si>
    <t>ymiyahara@bdx.co.jp　</t>
    <phoneticPr fontId="1"/>
  </si>
  <si>
    <t>（※国土交通省から調査委託した事業者のメールアドレスです）</t>
    <phoneticPr fontId="1"/>
  </si>
  <si>
    <t>※自由記入と単一選択式、複数選択式がありますので設問に従ってそれぞれご回答ください。</t>
    <rPh sb="1" eb="5">
      <t>ジユウキニュウ</t>
    </rPh>
    <rPh sb="6" eb="11">
      <t>タンイツセンタクシキ</t>
    </rPh>
    <rPh sb="12" eb="17">
      <t>フクスウセンタクシキ</t>
    </rPh>
    <rPh sb="24" eb="26">
      <t>セツモン</t>
    </rPh>
    <rPh sb="27" eb="28">
      <t>シタガ</t>
    </rPh>
    <rPh sb="35" eb="37">
      <t>カイトウ</t>
    </rPh>
    <phoneticPr fontId="1"/>
  </si>
  <si>
    <t>※特定の回答をした方のみの設問がありますので対象の方はご回答ください。</t>
    <rPh sb="1" eb="3">
      <t>トクテイ</t>
    </rPh>
    <rPh sb="4" eb="6">
      <t>カイトウ</t>
    </rPh>
    <rPh sb="9" eb="10">
      <t>カタ</t>
    </rPh>
    <rPh sb="13" eb="15">
      <t>セツモン</t>
    </rPh>
    <rPh sb="22" eb="24">
      <t>タイショウ</t>
    </rPh>
    <rPh sb="25" eb="26">
      <t>カタ</t>
    </rPh>
    <rPh sb="28" eb="30">
      <t>カイトウ</t>
    </rPh>
    <phoneticPr fontId="1"/>
  </si>
  <si>
    <t>※いくつか注意点がある設問があります。オブジェクトの内容をご確認ください。</t>
    <rPh sb="5" eb="8">
      <t>チュウイテン</t>
    </rPh>
    <rPh sb="11" eb="13">
      <t>セツモン</t>
    </rPh>
    <rPh sb="26" eb="28">
      <t>ナイヨウ</t>
    </rPh>
    <rPh sb="30" eb="32">
      <t>カクニン</t>
    </rPh>
    <phoneticPr fontId="1"/>
  </si>
  <si>
    <t>全ての設問が回答されているかご確認ください。</t>
    <rPh sb="0" eb="1">
      <t>スベ</t>
    </rPh>
    <rPh sb="3" eb="5">
      <t>セツモン</t>
    </rPh>
    <rPh sb="6" eb="8">
      <t>カイトウ</t>
    </rPh>
    <rPh sb="15" eb="17">
      <t>カクニン</t>
    </rPh>
    <phoneticPr fontId="1"/>
  </si>
  <si>
    <t>タイトル下の「入力状況」のセルでご確認いただけます。「全問回答済みです。シートのメール送付をお願いします。」と表示されているかご確認ください。</t>
    <rPh sb="4" eb="5">
      <t>シタ</t>
    </rPh>
    <rPh sb="7" eb="12">
      <t>ニュウリョ</t>
    </rPh>
    <rPh sb="17" eb="19">
      <t>カクニン</t>
    </rPh>
    <rPh sb="27" eb="32">
      <t>ゼンモンカイトウズ</t>
    </rPh>
    <rPh sb="43" eb="45">
      <t>ソウフ</t>
    </rPh>
    <rPh sb="47" eb="48">
      <t>ネガ</t>
    </rPh>
    <rPh sb="55" eb="57">
      <t>ヒョウジ</t>
    </rPh>
    <rPh sb="64" eb="66">
      <t>カクニン</t>
    </rPh>
    <phoneticPr fontId="1"/>
  </si>
  <si>
    <t>アンケートを下記宛先にご送付ください。</t>
    <rPh sb="6" eb="8">
      <t>カキ</t>
    </rPh>
    <rPh sb="8" eb="10">
      <t>アテサキ</t>
    </rPh>
    <rPh sb="12" eb="14">
      <t>ソウフ</t>
    </rPh>
    <phoneticPr fontId="1"/>
  </si>
  <si>
    <t>BIM図面審査という名称を本アンケート・別紙以外で見聞きしたことはございますか。あてはまるものを選択してください。</t>
    <phoneticPr fontId="1"/>
  </si>
  <si>
    <t>BIM図面審査制度の認知度についてあてはまるものを選択してください。</t>
    <rPh sb="3" eb="5">
      <t>ズメン</t>
    </rPh>
    <rPh sb="5" eb="7">
      <t>シンサ</t>
    </rPh>
    <rPh sb="7" eb="9">
      <t>セイド</t>
    </rPh>
    <rPh sb="10" eb="13">
      <t>ニンチド</t>
    </rPh>
    <phoneticPr fontId="1"/>
  </si>
  <si>
    <t>BIM図面審査を利用したいと思われますか。あてはまるものを選択してください。</t>
    <rPh sb="14" eb="15">
      <t>オモ</t>
    </rPh>
    <phoneticPr fontId="1"/>
  </si>
  <si>
    <t xml:space="preserve"> BIM図面審査の開始にあたり、どのような要件や効果があれば利用・実施したいと思われますか。あてはまるものをすべて選択してください。</t>
    <rPh sb="39" eb="40">
      <t>オモ</t>
    </rPh>
    <phoneticPr fontId="1"/>
  </si>
  <si>
    <r>
      <t xml:space="preserve">■BIMモデルによる確認申請について
2026年春にはBIM図面審査の開始、2029年春にはBIMデータ審査の開始が予定されています。
BIM図面審査は別紙「BIM図面審査の概要チラシ」のとおり申請者および審査者にメリットのある仕組みとなっています。
</t>
    </r>
    <r>
      <rPr>
        <b/>
        <sz val="11"/>
        <color rgb="FFFF0000"/>
        <rFont val="メイリオ"/>
        <family val="3"/>
        <charset val="128"/>
      </rPr>
      <t>＊別紙「BIM図面審査の概要チラシ」をご覧いただいたうえでご回答ください。</t>
    </r>
    <rPh sb="24" eb="25">
      <t>ハル</t>
    </rPh>
    <rPh sb="71" eb="75">
      <t>ズメンシンサ</t>
    </rPh>
    <rPh sb="76" eb="78">
      <t>ベッシ</t>
    </rPh>
    <rPh sb="127" eb="129">
      <t>ベッシ</t>
    </rPh>
    <phoneticPr fontId="1"/>
  </si>
  <si>
    <t>BIMモデルから一般図を作成している</t>
    <rPh sb="12" eb="14">
      <t>サクセイ</t>
    </rPh>
    <phoneticPr fontId="1"/>
  </si>
  <si>
    <t>BIMモデルから確認申請図書を作成している</t>
    <rPh sb="10" eb="12">
      <t>シンセイ</t>
    </rPh>
    <rPh sb="12" eb="14">
      <t>トショ</t>
    </rPh>
    <rPh sb="15" eb="17">
      <t>サクセイ</t>
    </rPh>
    <phoneticPr fontId="1"/>
  </si>
  <si>
    <t>BIMを利用しているが一般図を作成していない</t>
    <phoneticPr fontId="1"/>
  </si>
  <si>
    <r>
      <rPr>
        <sz val="10"/>
        <color rgb="FF000000"/>
        <rFont val="Meiryo UI"/>
        <family val="3"/>
        <charset val="128"/>
      </rPr>
      <t>プロジェクト</t>
    </r>
    <r>
      <rPr>
        <sz val="11"/>
        <color rgb="FF000000"/>
        <rFont val="Meiryo UI"/>
        <family val="3"/>
        <charset val="128"/>
      </rPr>
      <t>の規模</t>
    </r>
    <phoneticPr fontId="1"/>
  </si>
  <si>
    <r>
      <rPr>
        <sz val="9"/>
        <color rgb="FF000000"/>
        <rFont val="Meiryo UI"/>
        <family val="3"/>
        <charset val="128"/>
      </rPr>
      <t>新築のプロジェクト
件数</t>
    </r>
    <r>
      <rPr>
        <sz val="10"/>
        <color rgb="FF000000"/>
        <rFont val="Meiryo UI"/>
        <family val="3"/>
        <charset val="128"/>
      </rPr>
      <t xml:space="preserve">
（2023年度）</t>
    </r>
    <phoneticPr fontId="1"/>
  </si>
  <si>
    <t>BIMを利用していない案件の割合
（入力不要）</t>
    <rPh sb="18" eb="20">
      <t>ニュウリョク</t>
    </rPh>
    <rPh sb="20" eb="22">
      <t>フヨウ</t>
    </rPh>
    <phoneticPr fontId="1"/>
  </si>
  <si>
    <t>「専門設計事務所」を選択された建築士事務所にお聞きします。
業務範囲について、あてはまるものをすべて選択してください。</t>
    <rPh sb="10" eb="12">
      <t>センタク</t>
    </rPh>
    <phoneticPr fontId="1"/>
  </si>
  <si>
    <t>「アンケート用紙」シートの設問に従ってご回答ください。</t>
    <rPh sb="6" eb="8">
      <t>ヨウシ</t>
    </rPh>
    <rPh sb="13" eb="15">
      <t>セツモン</t>
    </rPh>
    <rPh sb="16" eb="17">
      <t>シタガ</t>
    </rPh>
    <rPh sb="20" eb="22">
      <t>カイトウ</t>
    </rPh>
    <phoneticPr fontId="1"/>
  </si>
  <si>
    <t>2023年度の規模別の新築のプロジェクト件数（2023年4月～2024年3月に建築確認申請をした案件）とBIMを利用しているプロジェクト件数の割合を入力してください。（黄色のセルを入力してください。）</t>
    <rPh sb="4" eb="6">
      <t>ネンド</t>
    </rPh>
    <rPh sb="7" eb="9">
      <t>キボ</t>
    </rPh>
    <rPh sb="9" eb="10">
      <t>ベツ</t>
    </rPh>
    <rPh sb="11" eb="13">
      <t>シンチク</t>
    </rPh>
    <rPh sb="20" eb="21">
      <t>ケン</t>
    </rPh>
    <rPh sb="21" eb="22">
      <t>スウ</t>
    </rPh>
    <rPh sb="27" eb="28">
      <t>ネン</t>
    </rPh>
    <rPh sb="29" eb="30">
      <t>ガツ</t>
    </rPh>
    <rPh sb="35" eb="36">
      <t>ネン</t>
    </rPh>
    <rPh sb="37" eb="38">
      <t>ガツ</t>
    </rPh>
    <rPh sb="39" eb="41">
      <t>ケンチク</t>
    </rPh>
    <rPh sb="41" eb="43">
      <t>カクニン</t>
    </rPh>
    <rPh sb="43" eb="45">
      <t>シンセイ</t>
    </rPh>
    <rPh sb="48" eb="50">
      <t>アンケン</t>
    </rPh>
    <rPh sb="56" eb="58">
      <t>リヨウ</t>
    </rPh>
    <rPh sb="68" eb="70">
      <t>ケンスウ</t>
    </rPh>
    <rPh sb="71" eb="73">
      <t>ワリアイ</t>
    </rPh>
    <rPh sb="84" eb="86">
      <t>キイロ</t>
    </rPh>
    <rPh sb="90" eb="92">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</si>
</sst>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2"/>
      <charset val="128"/>
      <scheme val="minor"/>
    </font>
    <font>
      <sz val="6"/>
      <name val="游ゴシック"/>
      <family val="2"/>
      <charset val="128"/>
      <scheme val="minor"/>
    </font>
    <font>
      <b/>
      <sz val="24"/>
      <color theme="1"/>
      <name val="メイリオ"/>
      <family val="3"/>
      <charset val="128"/>
    </font>
    <font>
      <sz val="11"/>
      <color theme="1"/>
      <name val="メイリオ"/>
      <family val="3"/>
      <charset val="128"/>
    </font>
    <font>
      <sz val="9"/>
      <color theme="1"/>
      <name val="メイリオ"/>
      <family val="3"/>
      <charset val="128"/>
    </font>
    <font>
      <b/>
      <sz val="10"/>
      <color theme="1"/>
      <name val="メイリオ"/>
      <family val="3"/>
      <charset val="128"/>
    </font>
    <font>
      <b/>
      <sz val="10"/>
      <name val="メイリオ"/>
      <family val="3"/>
      <charset val="128"/>
    </font>
    <font>
      <sz val="10"/>
      <name val="Verdana"/>
      <family val="2"/>
    </font>
    <font>
      <sz val="11"/>
      <color rgb="FF000000"/>
      <name val="游ゴシック"/>
      <family val="3"/>
      <charset val="128"/>
    </font>
    <font>
      <sz val="10"/>
      <color rgb="FF000000"/>
      <name val="Meiryo UI"/>
      <family val="3"/>
      <charset val="128"/>
    </font>
    <font>
      <sz val="11"/>
      <color rgb="FF000000"/>
      <name val="Meiryo UI"/>
      <family val="3"/>
      <charset val="128"/>
    </font>
    <font>
      <sz val="12"/>
      <color theme="1"/>
      <name val="Meiryo UI"/>
      <family val="3"/>
      <charset val="128"/>
    </font>
    <font>
      <sz val="10.5"/>
      <color theme="1"/>
      <name val="Meiryo UI"/>
      <family val="3"/>
      <charset val="128"/>
    </font>
    <font>
      <sz val="11"/>
      <color theme="1"/>
      <name val="Meiryo UI"/>
      <family val="3"/>
      <charset val="128"/>
    </font>
    <font>
      <sz val="10"/>
      <color rgb="FF000000"/>
      <name val="游ゴシック"/>
      <family val="3"/>
      <charset val="128"/>
      <scheme val="minor"/>
    </font>
    <font>
      <sz val="9"/>
      <color rgb="FF000000"/>
      <name val="Meiryo UI"/>
      <family val="3"/>
      <charset val="128"/>
    </font>
    <font>
      <sz val="7"/>
      <color theme="1"/>
      <name val="Meiryo UI"/>
      <family val="3"/>
      <charset val="128"/>
    </font>
    <font>
      <b/>
      <sz val="11"/>
      <color theme="0"/>
      <name val="Meiryo UI"/>
      <family val="3"/>
      <charset val="128"/>
    </font>
    <font>
      <sz val="8"/>
      <color theme="1"/>
      <name val="メイリオ"/>
      <family val="3"/>
      <charset val="128"/>
    </font>
    <font>
      <u/>
      <sz val="11"/>
      <color theme="10"/>
      <name val="游ゴシック"/>
      <family val="2"/>
      <charset val="128"/>
      <scheme val="minor"/>
    </font>
    <font>
      <sz val="10"/>
      <color theme="0"/>
      <name val="Meiryo UI"/>
      <family val="3"/>
      <charset val="128"/>
    </font>
    <font>
      <sz val="11"/>
      <color theme="0"/>
      <name val="メイリオ"/>
      <family val="3"/>
      <charset val="128"/>
    </font>
    <font>
      <b/>
      <sz val="24"/>
      <color theme="1"/>
      <name val="Meiryo UI"/>
      <family val="3"/>
      <charset val="128"/>
    </font>
    <font>
      <b/>
      <sz val="14"/>
      <color theme="1"/>
      <name val="Meiryo UI"/>
      <family val="3"/>
      <charset val="128"/>
    </font>
    <font>
      <b/>
      <sz val="10"/>
      <color rgb="FFFF0000"/>
      <name val="メイリオ"/>
      <family val="3"/>
      <charset val="128"/>
    </font>
    <font>
      <b/>
      <sz val="11"/>
      <color rgb="FFFF0000"/>
      <name val="メイリオ"/>
      <family val="3"/>
      <charset val="128"/>
    </font>
    <font>
      <sz val="8"/>
      <color rgb="FF000000"/>
      <name val="Meiryo UI"/>
      <family val="3"/>
      <charset val="128"/>
    </font>
  </fonts>
  <fills count="12">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DBE5F1"/>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1" tint="0.34998626667073579"/>
        <bgColor indexed="64"/>
      </patternFill>
    </fill>
    <fill>
      <patternFill patternType="solid">
        <fgColor theme="0" tint="-0.34998626667073579"/>
        <bgColor indexed="64"/>
      </patternFill>
    </fill>
    <fill>
      <patternFill patternType="solid">
        <fgColor theme="7" tint="0.79998168889431442"/>
        <bgColor indexed="64"/>
      </patternFill>
    </fill>
  </fills>
  <borders count="34">
    <border>
      <left/>
      <right/>
      <top/>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right style="medium">
        <color indexed="64"/>
      </right>
      <top/>
      <bottom style="medium">
        <color indexed="64"/>
      </bottom>
      <diagonal/>
    </border>
    <border>
      <left style="medium">
        <color indexed="64"/>
      </left>
      <right/>
      <top/>
      <bottom style="medium">
        <color rgb="FF000000"/>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7" fillId="0" borderId="0"/>
    <xf numFmtId="0" fontId="19" fillId="0" borderId="0" applyNumberFormat="0" applyFill="0" applyBorder="0" applyAlignment="0" applyProtection="0">
      <alignment vertical="center"/>
    </xf>
  </cellStyleXfs>
  <cellXfs count="103">
    <xf numFmtId="0" fontId="0" fillId="0" borderId="0" xfId="0">
      <alignment vertical="center"/>
    </xf>
    <xf numFmtId="0" fontId="3" fillId="0" borderId="0" xfId="0" applyFont="1">
      <alignment vertical="center"/>
    </xf>
    <xf numFmtId="0" fontId="4" fillId="0" borderId="0" xfId="0" applyFont="1">
      <alignment vertical="center"/>
    </xf>
    <xf numFmtId="0" fontId="3" fillId="0" borderId="3" xfId="0" applyFont="1" applyBorder="1">
      <alignment vertical="center"/>
    </xf>
    <xf numFmtId="0" fontId="5" fillId="2" borderId="4" xfId="0" applyFont="1" applyFill="1" applyBorder="1" applyAlignment="1">
      <alignment horizontal="left" vertical="top"/>
    </xf>
    <xf numFmtId="0" fontId="10" fillId="0" borderId="1" xfId="0" applyFont="1" applyBorder="1">
      <alignment vertical="center"/>
    </xf>
    <xf numFmtId="0" fontId="10" fillId="0" borderId="1" xfId="0" applyFont="1" applyBorder="1" applyAlignment="1">
      <alignment horizontal="right" vertical="center"/>
    </xf>
    <xf numFmtId="0" fontId="10" fillId="0" borderId="12" xfId="0" applyFont="1" applyBorder="1">
      <alignment vertical="center"/>
    </xf>
    <xf numFmtId="3" fontId="10" fillId="0" borderId="1" xfId="0" applyNumberFormat="1" applyFont="1" applyBorder="1" applyAlignment="1">
      <alignment horizontal="right" vertical="center"/>
    </xf>
    <xf numFmtId="0" fontId="5" fillId="2" borderId="9" xfId="0" applyFont="1" applyFill="1" applyBorder="1" applyAlignment="1">
      <alignment horizontal="left" vertical="top"/>
    </xf>
    <xf numFmtId="0" fontId="4" fillId="0" borderId="0" xfId="0" applyFont="1" applyAlignment="1">
      <alignment vertical="top"/>
    </xf>
    <xf numFmtId="0" fontId="6" fillId="3" borderId="0" xfId="0" applyFont="1" applyFill="1" applyAlignment="1">
      <alignment vertical="top" wrapText="1"/>
    </xf>
    <xf numFmtId="0" fontId="3" fillId="0" borderId="18" xfId="0" applyFont="1" applyBorder="1">
      <alignment vertical="center"/>
    </xf>
    <xf numFmtId="0" fontId="3" fillId="0" borderId="8" xfId="0" applyFont="1" applyBorder="1">
      <alignment vertical="center"/>
    </xf>
    <xf numFmtId="0" fontId="3" fillId="0" borderId="22" xfId="0" applyFont="1" applyBorder="1">
      <alignment vertical="center"/>
    </xf>
    <xf numFmtId="0" fontId="3" fillId="0" borderId="23" xfId="0" applyFont="1" applyBorder="1">
      <alignment vertical="center"/>
    </xf>
    <xf numFmtId="0" fontId="3" fillId="0" borderId="17" xfId="0" applyFont="1" applyBorder="1">
      <alignment vertical="center"/>
    </xf>
    <xf numFmtId="0" fontId="3" fillId="0" borderId="21" xfId="0" applyFont="1" applyBorder="1">
      <alignment vertical="center"/>
    </xf>
    <xf numFmtId="0" fontId="4" fillId="0" borderId="23" xfId="0" applyFont="1" applyBorder="1" applyAlignment="1">
      <alignment vertical="top"/>
    </xf>
    <xf numFmtId="0" fontId="13" fillId="0" borderId="0" xfId="0" applyFont="1">
      <alignment vertical="center"/>
    </xf>
    <xf numFmtId="0" fontId="14" fillId="0" borderId="0" xfId="0" applyFont="1">
      <alignment vertical="center"/>
    </xf>
    <xf numFmtId="0" fontId="13" fillId="6" borderId="29" xfId="0" applyFont="1" applyFill="1" applyBorder="1">
      <alignment vertical="center"/>
    </xf>
    <xf numFmtId="0" fontId="3" fillId="0" borderId="30" xfId="0" applyFont="1" applyBorder="1">
      <alignment vertical="center"/>
    </xf>
    <xf numFmtId="0" fontId="5" fillId="2" borderId="10" xfId="0" applyFont="1" applyFill="1" applyBorder="1" applyAlignment="1">
      <alignment horizontal="left" vertical="top"/>
    </xf>
    <xf numFmtId="0" fontId="3" fillId="0" borderId="0" xfId="0" applyFont="1" applyAlignment="1">
      <alignment horizontal="right" vertical="center"/>
    </xf>
    <xf numFmtId="0" fontId="3" fillId="0" borderId="0" xfId="0" applyFont="1" applyAlignment="1">
      <alignment vertical="center" wrapText="1"/>
    </xf>
    <xf numFmtId="0" fontId="13" fillId="0" borderId="29" xfId="0" applyFont="1" applyBorder="1">
      <alignment vertical="center"/>
    </xf>
    <xf numFmtId="0" fontId="11" fillId="0" borderId="29" xfId="0" applyFont="1" applyBorder="1">
      <alignment vertical="center"/>
    </xf>
    <xf numFmtId="0" fontId="12" fillId="0" borderId="29" xfId="0" applyFont="1" applyBorder="1">
      <alignment vertical="center"/>
    </xf>
    <xf numFmtId="0" fontId="13" fillId="0" borderId="31" xfId="0" applyFont="1" applyBorder="1">
      <alignment vertical="center"/>
    </xf>
    <xf numFmtId="0" fontId="13" fillId="0" borderId="32" xfId="0" applyFont="1" applyBorder="1">
      <alignment vertical="center"/>
    </xf>
    <xf numFmtId="0" fontId="13" fillId="0" borderId="33" xfId="0" applyFont="1" applyBorder="1">
      <alignment vertical="center"/>
    </xf>
    <xf numFmtId="0" fontId="13" fillId="0" borderId="30" xfId="0" applyFont="1" applyBorder="1">
      <alignment vertical="center"/>
    </xf>
    <xf numFmtId="0" fontId="13" fillId="0" borderId="23" xfId="0" applyFont="1" applyBorder="1">
      <alignment vertical="center"/>
    </xf>
    <xf numFmtId="0" fontId="13" fillId="0" borderId="21" xfId="0" applyFont="1" applyBorder="1">
      <alignment vertical="center"/>
    </xf>
    <xf numFmtId="0" fontId="18" fillId="0" borderId="0" xfId="0" applyFont="1">
      <alignment vertical="center"/>
    </xf>
    <xf numFmtId="9" fontId="8" fillId="7" borderId="7" xfId="0" applyNumberFormat="1" applyFont="1" applyFill="1" applyBorder="1" applyAlignment="1">
      <alignment vertical="center" wrapText="1"/>
    </xf>
    <xf numFmtId="0" fontId="20" fillId="8" borderId="24" xfId="0" applyFont="1" applyFill="1" applyBorder="1" applyAlignment="1">
      <alignment vertical="center" wrapText="1"/>
    </xf>
    <xf numFmtId="0" fontId="20" fillId="8" borderId="12" xfId="0" applyFont="1" applyFill="1" applyBorder="1" applyAlignment="1">
      <alignment vertical="center" wrapText="1"/>
    </xf>
    <xf numFmtId="0" fontId="20" fillId="8" borderId="6" xfId="0" applyFont="1" applyFill="1" applyBorder="1" applyAlignment="1">
      <alignment vertical="center" wrapText="1"/>
    </xf>
    <xf numFmtId="0" fontId="3" fillId="6" borderId="19" xfId="0" applyFont="1" applyFill="1" applyBorder="1">
      <alignment vertical="center"/>
    </xf>
    <xf numFmtId="0" fontId="3" fillId="6" borderId="2" xfId="0" applyFont="1" applyFill="1" applyBorder="1">
      <alignment vertical="center"/>
    </xf>
    <xf numFmtId="0" fontId="3" fillId="6" borderId="20" xfId="0" applyFont="1" applyFill="1" applyBorder="1">
      <alignment vertical="center"/>
    </xf>
    <xf numFmtId="0" fontId="21" fillId="9" borderId="29" xfId="0" applyFont="1" applyFill="1" applyBorder="1">
      <alignment vertical="center"/>
    </xf>
    <xf numFmtId="0" fontId="23" fillId="0" borderId="0" xfId="0" applyFont="1">
      <alignment vertical="center"/>
    </xf>
    <xf numFmtId="0" fontId="19" fillId="0" borderId="0" xfId="2">
      <alignment vertical="center"/>
    </xf>
    <xf numFmtId="0" fontId="13" fillId="10" borderId="0" xfId="0" applyFont="1" applyFill="1" applyAlignment="1">
      <alignment horizontal="center" vertical="center"/>
    </xf>
    <xf numFmtId="0" fontId="13" fillId="0" borderId="0" xfId="0" applyFont="1" applyProtection="1">
      <alignment vertical="center"/>
      <protection locked="0"/>
    </xf>
    <xf numFmtId="9" fontId="13" fillId="0" borderId="0" xfId="0" applyNumberFormat="1" applyFont="1" applyProtection="1">
      <alignment vertical="center"/>
      <protection locked="0"/>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19" fillId="0" borderId="0" xfId="2" applyProtection="1">
      <alignment vertical="center"/>
    </xf>
    <xf numFmtId="0" fontId="8" fillId="11" borderId="1" xfId="0" applyFont="1" applyFill="1" applyBorder="1" applyProtection="1">
      <alignment vertical="center"/>
      <protection locked="0"/>
    </xf>
    <xf numFmtId="9" fontId="8" fillId="11" borderId="12" xfId="0" applyNumberFormat="1" applyFont="1" applyFill="1" applyBorder="1" applyAlignment="1" applyProtection="1">
      <alignment vertical="center" wrapText="1"/>
      <protection locked="0"/>
    </xf>
    <xf numFmtId="9" fontId="8" fillId="11" borderId="25" xfId="0" applyNumberFormat="1" applyFont="1" applyFill="1" applyBorder="1" applyAlignment="1" applyProtection="1">
      <alignment vertical="center" wrapText="1"/>
      <protection locked="0"/>
    </xf>
    <xf numFmtId="0" fontId="22" fillId="0" borderId="0" xfId="0" applyFont="1" applyAlignment="1">
      <alignment horizontal="center" vertical="center" wrapText="1"/>
    </xf>
    <xf numFmtId="0" fontId="6" fillId="2" borderId="11" xfId="0" applyFont="1" applyFill="1" applyBorder="1" applyAlignment="1">
      <alignment horizontal="left" vertical="top" wrapText="1"/>
    </xf>
    <xf numFmtId="0" fontId="6" fillId="2" borderId="15" xfId="0" applyFont="1" applyFill="1" applyBorder="1" applyAlignment="1">
      <alignment horizontal="left" vertical="top" wrapText="1"/>
    </xf>
    <xf numFmtId="0" fontId="3" fillId="0" borderId="19" xfId="0" applyFont="1" applyBorder="1" applyAlignment="1" applyProtection="1">
      <alignment horizontal="left" vertical="top"/>
      <protection locked="0"/>
    </xf>
    <xf numFmtId="0" fontId="3" fillId="0" borderId="2" xfId="0" applyFont="1" applyBorder="1" applyAlignment="1" applyProtection="1">
      <alignment horizontal="left" vertical="top"/>
      <protection locked="0"/>
    </xf>
    <xf numFmtId="0" fontId="3" fillId="0" borderId="20" xfId="0" applyFont="1" applyBorder="1" applyAlignment="1" applyProtection="1">
      <alignment horizontal="left" vertical="top"/>
      <protection locked="0"/>
    </xf>
    <xf numFmtId="0" fontId="3" fillId="0" borderId="0" xfId="0" applyFont="1" applyAlignment="1"/>
    <xf numFmtId="0" fontId="3" fillId="0" borderId="1" xfId="0" applyFont="1" applyBorder="1" applyAlignment="1"/>
    <xf numFmtId="0" fontId="10" fillId="0" borderId="10" xfId="0" applyFont="1" applyBorder="1" applyAlignment="1">
      <alignment horizontal="center" vertical="center" textRotation="255"/>
    </xf>
    <xf numFmtId="0" fontId="10" fillId="0" borderId="13" xfId="0" applyFont="1" applyBorder="1" applyAlignment="1">
      <alignment horizontal="center" vertical="center" textRotation="255"/>
    </xf>
    <xf numFmtId="0" fontId="5" fillId="2" borderId="0" xfId="0" applyFont="1" applyFill="1" applyAlignment="1">
      <alignment horizontal="left" vertical="top" wrapText="1"/>
    </xf>
    <xf numFmtId="0" fontId="5" fillId="2" borderId="0" xfId="0" applyFont="1" applyFill="1" applyAlignment="1">
      <alignment horizontal="left" vertical="top"/>
    </xf>
    <xf numFmtId="0" fontId="5" fillId="2" borderId="16" xfId="0" applyFont="1" applyFill="1" applyBorder="1" applyAlignment="1">
      <alignment horizontal="left" vertical="top"/>
    </xf>
    <xf numFmtId="0" fontId="6" fillId="2" borderId="0" xfId="0" applyFont="1" applyFill="1" applyAlignment="1">
      <alignment horizontal="left" vertical="top" wrapText="1"/>
    </xf>
    <xf numFmtId="0" fontId="6" fillId="2" borderId="16" xfId="0" applyFont="1" applyFill="1" applyBorder="1" applyAlignment="1">
      <alignment horizontal="left" vertical="top" wrapText="1"/>
    </xf>
    <xf numFmtId="0" fontId="9" fillId="4" borderId="15" xfId="0" applyFont="1" applyFill="1" applyBorder="1" applyAlignment="1">
      <alignment horizontal="center" vertical="center" wrapText="1"/>
    </xf>
    <xf numFmtId="0" fontId="9" fillId="4" borderId="16" xfId="0" applyFont="1" applyFill="1" applyBorder="1" applyAlignment="1">
      <alignment horizontal="center" vertical="center"/>
    </xf>
    <xf numFmtId="0" fontId="9" fillId="4" borderId="12" xfId="0" applyFont="1" applyFill="1" applyBorder="1" applyAlignment="1">
      <alignment horizontal="center" vertical="center"/>
    </xf>
    <xf numFmtId="0" fontId="9" fillId="5" borderId="4" xfId="0" applyFont="1" applyFill="1" applyBorder="1" applyAlignment="1">
      <alignment vertical="center" wrapText="1"/>
    </xf>
    <xf numFmtId="0" fontId="9" fillId="5" borderId="5" xfId="0" applyFont="1" applyFill="1" applyBorder="1" applyAlignment="1">
      <alignment vertical="center" wrapText="1"/>
    </xf>
    <xf numFmtId="0" fontId="9" fillId="5" borderId="24" xfId="0" applyFont="1" applyFill="1" applyBorder="1" applyAlignment="1">
      <alignment vertical="center" wrapText="1"/>
    </xf>
    <xf numFmtId="0" fontId="26" fillId="5" borderId="14" xfId="0" applyFont="1" applyFill="1" applyBorder="1" applyAlignment="1">
      <alignment vertical="center" wrapText="1"/>
    </xf>
    <xf numFmtId="0" fontId="15" fillId="5" borderId="7" xfId="0" applyFont="1" applyFill="1" applyBorder="1" applyAlignment="1">
      <alignment vertical="center" wrapText="1"/>
    </xf>
    <xf numFmtId="0" fontId="20" fillId="8" borderId="4" xfId="0" applyFont="1" applyFill="1" applyBorder="1" applyAlignment="1">
      <alignment vertical="center" wrapText="1"/>
    </xf>
    <xf numFmtId="0" fontId="20" fillId="8" borderId="5" xfId="0" applyFont="1" applyFill="1" applyBorder="1" applyAlignment="1">
      <alignment vertical="center" wrapText="1"/>
    </xf>
    <xf numFmtId="0" fontId="20" fillId="8" borderId="24" xfId="0" applyFont="1" applyFill="1" applyBorder="1" applyAlignment="1">
      <alignment vertical="center" wrapText="1"/>
    </xf>
    <xf numFmtId="0" fontId="13" fillId="0" borderId="26" xfId="0" applyFont="1" applyBorder="1" applyAlignment="1" applyProtection="1">
      <alignment horizontal="left" vertical="top"/>
      <protection locked="0"/>
    </xf>
    <xf numFmtId="0" fontId="13" fillId="0" borderId="27" xfId="0" applyFont="1" applyBorder="1" applyAlignment="1" applyProtection="1">
      <alignment horizontal="left" vertical="top"/>
      <protection locked="0"/>
    </xf>
    <xf numFmtId="0" fontId="13" fillId="0" borderId="28" xfId="0" applyFont="1" applyBorder="1" applyAlignment="1" applyProtection="1">
      <alignment horizontal="left" vertical="top"/>
      <protection locked="0"/>
    </xf>
    <xf numFmtId="0" fontId="3" fillId="0" borderId="26" xfId="0" applyFont="1" applyBorder="1" applyAlignment="1" applyProtection="1">
      <alignment horizontal="left" vertical="top"/>
      <protection locked="0"/>
    </xf>
    <xf numFmtId="0" fontId="3" fillId="0" borderId="27" xfId="0" applyFont="1" applyBorder="1" applyAlignment="1" applyProtection="1">
      <alignment horizontal="left" vertical="top"/>
      <protection locked="0"/>
    </xf>
    <xf numFmtId="0" fontId="3" fillId="0" borderId="28" xfId="0" applyFont="1" applyBorder="1" applyAlignment="1" applyProtection="1">
      <alignment horizontal="left" vertical="top"/>
      <protection locked="0"/>
    </xf>
    <xf numFmtId="0" fontId="17" fillId="0" borderId="0" xfId="0" applyFont="1" applyAlignment="1">
      <alignment horizontal="center" vertical="center" wrapText="1"/>
    </xf>
    <xf numFmtId="0" fontId="17" fillId="0" borderId="17"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18" xfId="0" applyFont="1" applyBorder="1" applyAlignment="1">
      <alignment horizontal="center" vertical="center" wrapText="1"/>
    </xf>
    <xf numFmtId="0" fontId="2" fillId="0" borderId="0" xfId="0" applyFont="1" applyAlignment="1">
      <alignment horizontal="center" vertical="center" wrapText="1"/>
    </xf>
    <xf numFmtId="0" fontId="3" fillId="0" borderId="19"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20" xfId="0" applyFont="1" applyBorder="1" applyAlignment="1" applyProtection="1">
      <alignment horizontal="left" vertical="center"/>
      <protection locked="0"/>
    </xf>
    <xf numFmtId="0" fontId="5" fillId="2" borderId="11" xfId="0" applyFont="1" applyFill="1" applyBorder="1" applyAlignment="1">
      <alignment horizontal="left" vertical="top" wrapText="1"/>
    </xf>
    <xf numFmtId="0" fontId="5" fillId="2" borderId="11" xfId="0" applyFont="1" applyFill="1" applyBorder="1" applyAlignment="1">
      <alignment horizontal="left" vertical="top"/>
    </xf>
    <xf numFmtId="0" fontId="5" fillId="2" borderId="15" xfId="0" applyFont="1" applyFill="1" applyBorder="1" applyAlignment="1">
      <alignment horizontal="left" vertical="top"/>
    </xf>
    <xf numFmtId="0" fontId="6" fillId="2" borderId="5" xfId="0" applyFont="1" applyFill="1" applyBorder="1" applyAlignment="1">
      <alignment horizontal="left" vertical="top" wrapText="1"/>
    </xf>
    <xf numFmtId="0" fontId="6" fillId="2" borderId="6" xfId="0" applyFont="1" applyFill="1" applyBorder="1" applyAlignment="1">
      <alignment horizontal="left" vertical="top" wrapText="1"/>
    </xf>
    <xf numFmtId="0" fontId="3" fillId="0" borderId="0" xfId="0" applyFont="1" applyAlignment="1">
      <alignment horizontal="center" vertical="center"/>
    </xf>
    <xf numFmtId="0" fontId="3" fillId="0" borderId="27" xfId="0" applyFont="1" applyBorder="1" applyAlignment="1">
      <alignment horizontal="left" wrapText="1"/>
    </xf>
  </cellXfs>
  <cellStyles count="3">
    <cellStyle name="ハイパーリンク" xfId="2" builtinId="8"/>
    <cellStyle name="標準" xfId="0" builtinId="0"/>
    <cellStyle name="標準 2" xfId="1" xr:uid="{00000000-0005-0000-0000-000001000000}"/>
  </cellStyles>
  <dxfs count="3">
    <dxf>
      <font>
        <color rgb="FF9C0006"/>
      </font>
      <fill>
        <patternFill>
          <bgColor rgb="FFFFC7CE"/>
        </patternFill>
      </fill>
    </dxf>
    <dxf>
      <font>
        <color rgb="FFFF0000"/>
      </font>
      <fill>
        <patternFill>
          <bgColor rgb="FFFFCCCC"/>
        </patternFill>
      </fill>
    </dxf>
    <dxf>
      <font>
        <color rgb="FFC00000"/>
      </font>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集計用シート!$F$4"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firstButton="1" fmlaLink="集計用シート!$K$4" lockText="1" noThreeD="1"/>
</file>

<file path=xl/ctrlProps/ctrlProp18.xml><?xml version="1.0" encoding="utf-8"?>
<formControlPr xmlns="http://schemas.microsoft.com/office/spreadsheetml/2009/9/main" objectType="CheckBox" fmlaLink="集計用シート!$M$4" lockText="1" noThreeD="1"/>
</file>

<file path=xl/ctrlProps/ctrlProp19.xml><?xml version="1.0" encoding="utf-8"?>
<formControlPr xmlns="http://schemas.microsoft.com/office/spreadsheetml/2009/9/main" objectType="CheckBox" fmlaLink="集計用シート!$L$4" lockText="1" noThreeD="1"/>
</file>

<file path=xl/ctrlProps/ctrlProp2.xml><?xml version="1.0" encoding="utf-8"?>
<formControlPr xmlns="http://schemas.microsoft.com/office/spreadsheetml/2009/9/main" objectType="CheckBox" fmlaLink="集計用シート!$G$4" lockText="1" noThreeD="1"/>
</file>

<file path=xl/ctrlProps/ctrlProp20.xml><?xml version="1.0" encoding="utf-8"?>
<formControlPr xmlns="http://schemas.microsoft.com/office/spreadsheetml/2009/9/main" objectType="CheckBox" fmlaLink="集計用シート!$N$4" lockText="1" noThreeD="1"/>
</file>

<file path=xl/ctrlProps/ctrlProp21.xml><?xml version="1.0" encoding="utf-8"?>
<formControlPr xmlns="http://schemas.microsoft.com/office/spreadsheetml/2009/9/main" objectType="CheckBox" fmlaLink="集計用シート!$O$4" lockText="1" noThreeD="1"/>
</file>

<file path=xl/ctrlProps/ctrlProp22.xml><?xml version="1.0" encoding="utf-8"?>
<formControlPr xmlns="http://schemas.microsoft.com/office/spreadsheetml/2009/9/main" objectType="CheckBox" fmlaLink="集計用シート!$P$4" lockText="1" noThreeD="1"/>
</file>

<file path=xl/ctrlProps/ctrlProp23.xml><?xml version="1.0" encoding="utf-8"?>
<formControlPr xmlns="http://schemas.microsoft.com/office/spreadsheetml/2009/9/main" objectType="CheckBox" fmlaLink="集計用シート!$R$4" lockText="1" noThreeD="1"/>
</file>

<file path=xl/ctrlProps/ctrlProp24.xml><?xml version="1.0" encoding="utf-8"?>
<formControlPr xmlns="http://schemas.microsoft.com/office/spreadsheetml/2009/9/main" objectType="CheckBox" fmlaLink="集計用シート!$Q$4" lockText="1" noThreeD="1"/>
</file>

<file path=xl/ctrlProps/ctrlProp25.xml><?xml version="1.0" encoding="utf-8"?>
<formControlPr xmlns="http://schemas.microsoft.com/office/spreadsheetml/2009/9/main" objectType="CheckBox" fmlaLink="集計用シート!$S$4" lockText="1" noThreeD="1"/>
</file>

<file path=xl/ctrlProps/ctrlProp26.xml><?xml version="1.0" encoding="utf-8"?>
<formControlPr xmlns="http://schemas.microsoft.com/office/spreadsheetml/2009/9/main" objectType="CheckBox" fmlaLink="集計用シート!$T$4" lockText="1" noThreeD="1"/>
</file>

<file path=xl/ctrlProps/ctrlProp27.xml><?xml version="1.0" encoding="utf-8"?>
<formControlPr xmlns="http://schemas.microsoft.com/office/spreadsheetml/2009/9/main" objectType="CheckBox" fmlaLink="集計用シート!$U$4"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firstButton="1" fmlaLink="集計用シート!$BF$4" lockText="1" noThreeD="1"/>
</file>

<file path=xl/ctrlProps/ctrlProp3.xml><?xml version="1.0" encoding="utf-8"?>
<formControlPr xmlns="http://schemas.microsoft.com/office/spreadsheetml/2009/9/main" objectType="CheckBox" fmlaLink="集計用シート!$H$4"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firstButton="1" fmlaLink="集計用シート!$BG$4"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firstButton="1" fmlaLink="集計用シート!$BH$4"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firstButton="1" fmlaLink="集計用シート!$BI$4" lockText="1" noThreeD="1"/>
</file>

<file path=xl/ctrlProps/ctrlProp4.xml><?xml version="1.0" encoding="utf-8"?>
<formControlPr xmlns="http://schemas.microsoft.com/office/spreadsheetml/2009/9/main" objectType="CheckBox" fmlaLink="集計用シート!$I$4"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CheckBox" fmlaLink="集計用シート!$BJ$4" lockText="1" noThreeD="1"/>
</file>

<file path=xl/ctrlProps/ctrlProp44.xml><?xml version="1.0" encoding="utf-8"?>
<formControlPr xmlns="http://schemas.microsoft.com/office/spreadsheetml/2009/9/main" objectType="CheckBox" fmlaLink="集計用シート!$BK$4" lockText="1" noThreeD="1"/>
</file>

<file path=xl/ctrlProps/ctrlProp45.xml><?xml version="1.0" encoding="utf-8"?>
<formControlPr xmlns="http://schemas.microsoft.com/office/spreadsheetml/2009/9/main" objectType="CheckBox" fmlaLink="集計用シート!$BL$4" lockText="1" noThreeD="1"/>
</file>

<file path=xl/ctrlProps/ctrlProp46.xml><?xml version="1.0" encoding="utf-8"?>
<formControlPr xmlns="http://schemas.microsoft.com/office/spreadsheetml/2009/9/main" objectType="CheckBox" fmlaLink="集計用シート!$BM$4" lockText="1" noThreeD="1"/>
</file>

<file path=xl/ctrlProps/ctrlProp47.xml><?xml version="1.0" encoding="utf-8"?>
<formControlPr xmlns="http://schemas.microsoft.com/office/spreadsheetml/2009/9/main" objectType="CheckBox" fmlaLink="集計用シート!$BN$4" lockText="1" noThreeD="1"/>
</file>

<file path=xl/ctrlProps/ctrlProp48.xml><?xml version="1.0" encoding="utf-8"?>
<formControlPr xmlns="http://schemas.microsoft.com/office/spreadsheetml/2009/9/main" objectType="CheckBox" fmlaLink="集計用シート!$BO$4" lockText="1" noThreeD="1"/>
</file>

<file path=xl/ctrlProps/ctrlProp49.xml><?xml version="1.0" encoding="utf-8"?>
<formControlPr xmlns="http://schemas.microsoft.com/office/spreadsheetml/2009/9/main" objectType="CheckBox" fmlaLink="集計用シート!$BP$4"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集計用シート!$BQ$4"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Radio" firstButton="1" fmlaLink="集計用シート!$E$4"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firstButton="1" fmlaLink="集計用シート!$A$4"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firstButton="1" fmlaLink="集計用シート!$J$4"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8800</xdr:colOff>
      <xdr:row>6</xdr:row>
      <xdr:rowOff>9526</xdr:rowOff>
    </xdr:from>
    <xdr:to>
      <xdr:col>10</xdr:col>
      <xdr:colOff>198845</xdr:colOff>
      <xdr:row>19</xdr:row>
      <xdr:rowOff>16912</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339276" y="2693157"/>
          <a:ext cx="5510045" cy="2468041"/>
        </a:xfrm>
        <a:prstGeom prst="rect">
          <a:avLst/>
        </a:prstGeom>
      </xdr:spPr>
    </xdr:pic>
    <xdr:clientData/>
  </xdr:twoCellAnchor>
  <xdr:twoCellAnchor>
    <xdr:from>
      <xdr:col>4</xdr:col>
      <xdr:colOff>624174</xdr:colOff>
      <xdr:row>13</xdr:row>
      <xdr:rowOff>72027</xdr:rowOff>
    </xdr:from>
    <xdr:to>
      <xdr:col>7</xdr:col>
      <xdr:colOff>482646</xdr:colOff>
      <xdr:row>16</xdr:row>
      <xdr:rowOff>24009</xdr:rowOff>
    </xdr:to>
    <xdr:sp macro="" textlink="">
      <xdr:nvSpPr>
        <xdr:cNvPr id="4" name="吹き出し: 折線 3">
          <a:extLst>
            <a:ext uri="{FF2B5EF4-FFF2-40B4-BE49-F238E27FC236}">
              <a16:creationId xmlns:a16="http://schemas.microsoft.com/office/drawing/2014/main" id="{00000000-0008-0000-0000-000004000000}"/>
            </a:ext>
          </a:extLst>
        </xdr:cNvPr>
        <xdr:cNvSpPr/>
      </xdr:nvSpPr>
      <xdr:spPr>
        <a:xfrm>
          <a:off x="3285126" y="4078575"/>
          <a:ext cx="1854187" cy="518946"/>
        </a:xfrm>
        <a:prstGeom prst="borderCallout2">
          <a:avLst>
            <a:gd name="adj1" fmla="val 17857"/>
            <a:gd name="adj2" fmla="val -252"/>
            <a:gd name="adj3" fmla="val 18750"/>
            <a:gd name="adj4" fmla="val -16667"/>
            <a:gd name="adj5" fmla="val -25902"/>
            <a:gd name="adj6" fmla="val -25883"/>
          </a:avLst>
        </a:prstGeom>
        <a:solidFill>
          <a:schemeClr val="accent2">
            <a:lumMod val="20000"/>
            <a:lumOff val="80000"/>
          </a:schemeClr>
        </a:solidFill>
        <a:ln>
          <a:solidFill>
            <a:srgbClr val="FF0000"/>
          </a:solidFill>
          <a:tailEnd type="triangle"/>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C00000"/>
              </a:solidFill>
              <a:latin typeface="Meiryo UI" panose="020B0604030504040204" pitchFamily="50" charset="-128"/>
              <a:ea typeface="Meiryo UI" panose="020B0604030504040204" pitchFamily="50" charset="-128"/>
            </a:rPr>
            <a:t>Q4</a:t>
          </a:r>
          <a:r>
            <a:rPr kumimoji="1" lang="ja-JP" altLang="en-US" sz="1000">
              <a:solidFill>
                <a:srgbClr val="C00000"/>
              </a:solidFill>
              <a:latin typeface="Meiryo UI" panose="020B0604030504040204" pitchFamily="50" charset="-128"/>
              <a:ea typeface="Meiryo UI" panose="020B0604030504040204" pitchFamily="50" charset="-128"/>
            </a:rPr>
            <a:t>で「専門設計事務所」と回答された方のみ回答してください</a:t>
          </a:r>
        </a:p>
      </xdr:txBody>
    </xdr:sp>
    <xdr:clientData/>
  </xdr:twoCellAnchor>
  <xdr:twoCellAnchor editAs="oneCell">
    <xdr:from>
      <xdr:col>2</xdr:col>
      <xdr:colOff>51694</xdr:colOff>
      <xdr:row>21</xdr:row>
      <xdr:rowOff>0</xdr:rowOff>
    </xdr:from>
    <xdr:to>
      <xdr:col>13</xdr:col>
      <xdr:colOff>363596</xdr:colOff>
      <xdr:row>39</xdr:row>
      <xdr:rowOff>172837</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382170" y="5518452"/>
          <a:ext cx="7629521" cy="3574623"/>
        </a:xfrm>
        <a:prstGeom prst="rect">
          <a:avLst/>
        </a:prstGeom>
      </xdr:spPr>
    </xdr:pic>
    <xdr:clientData/>
  </xdr:twoCellAnchor>
  <xdr:twoCellAnchor>
    <xdr:from>
      <xdr:col>1</xdr:col>
      <xdr:colOff>0</xdr:colOff>
      <xdr:row>44</xdr:row>
      <xdr:rowOff>243840</xdr:rowOff>
    </xdr:from>
    <xdr:to>
      <xdr:col>9</xdr:col>
      <xdr:colOff>256054</xdr:colOff>
      <xdr:row>51</xdr:row>
      <xdr:rowOff>54086</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659423" y="10721340"/>
          <a:ext cx="5531439" cy="1275631"/>
          <a:chOff x="670560" y="10115496"/>
          <a:chExt cx="5620534" cy="1155230"/>
        </a:xfrm>
      </xdr:grpSpPr>
      <xdr:pic>
        <xdr:nvPicPr>
          <xdr:cNvPr id="9" name="図 8">
            <a:extLst>
              <a:ext uri="{FF2B5EF4-FFF2-40B4-BE49-F238E27FC236}">
                <a16:creationId xmlns:a16="http://schemas.microsoft.com/office/drawing/2014/main" id="{00000000-0008-0000-0000-000009000000}"/>
              </a:ext>
            </a:extLst>
          </xdr:cNvPr>
          <xdr:cNvPicPr>
            <a:picLocks noChangeAspect="1"/>
          </xdr:cNvPicPr>
        </xdr:nvPicPr>
        <xdr:blipFill rotWithShape="1">
          <a:blip xmlns:r="http://schemas.openxmlformats.org/officeDocument/2006/relationships" r:embed="rId3"/>
          <a:srcRect l="41109" t="65008"/>
          <a:stretch/>
        </xdr:blipFill>
        <xdr:spPr>
          <a:xfrm>
            <a:off x="1110832" y="10614061"/>
            <a:ext cx="4848008" cy="656665"/>
          </a:xfrm>
          <a:prstGeom prst="rect">
            <a:avLst/>
          </a:prstGeom>
        </xdr:spPr>
      </xdr:pic>
      <xdr:pic>
        <xdr:nvPicPr>
          <xdr:cNvPr id="10" name="図 9">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4"/>
          <a:srcRect t="33412"/>
          <a:stretch/>
        </xdr:blipFill>
        <xdr:spPr>
          <a:xfrm>
            <a:off x="670560" y="10115496"/>
            <a:ext cx="5620534" cy="463066"/>
          </a:xfrm>
          <a:prstGeom prst="rect">
            <a:avLst/>
          </a:prstGeom>
        </xdr:spPr>
      </xdr:pic>
      <xdr:sp macro="" textlink="">
        <xdr:nvSpPr>
          <xdr:cNvPr id="11" name="二等辺三角形 10">
            <a:extLst>
              <a:ext uri="{FF2B5EF4-FFF2-40B4-BE49-F238E27FC236}">
                <a16:creationId xmlns:a16="http://schemas.microsoft.com/office/drawing/2014/main" id="{00000000-0008-0000-0000-00000B000000}"/>
              </a:ext>
            </a:extLst>
          </xdr:cNvPr>
          <xdr:cNvSpPr/>
        </xdr:nvSpPr>
        <xdr:spPr>
          <a:xfrm flipV="1">
            <a:off x="3002280" y="10500360"/>
            <a:ext cx="739140" cy="114300"/>
          </a:xfrm>
          <a:prstGeom prst="triangl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7</xdr:col>
          <xdr:colOff>0</xdr:colOff>
          <xdr:row>24</xdr:row>
          <xdr:rowOff>19050</xdr:rowOff>
        </xdr:to>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総合設計事務所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7</xdr:col>
          <xdr:colOff>0</xdr:colOff>
          <xdr:row>25</xdr:row>
          <xdr:rowOff>28575</xdr:rowOff>
        </xdr:to>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専門設計事務所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7</xdr:col>
          <xdr:colOff>0</xdr:colOff>
          <xdr:row>26</xdr:row>
          <xdr:rowOff>28575</xdr:rowOff>
        </xdr:to>
        <xdr:sp macro="" textlink="">
          <xdr:nvSpPr>
            <xdr:cNvPr id="2063" name="Option Button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施工会社設計部（工務店含む）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26</xdr:row>
          <xdr:rowOff>0</xdr:rowOff>
        </xdr:from>
        <xdr:to>
          <xdr:col>7</xdr:col>
          <xdr:colOff>9525</xdr:colOff>
          <xdr:row>27</xdr:row>
          <xdr:rowOff>28575</xdr:rowOff>
        </xdr:to>
        <xdr:sp macro="" textlink="">
          <xdr:nvSpPr>
            <xdr:cNvPr id="2064" name="Option Button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22</xdr:row>
          <xdr:rowOff>85725</xdr:rowOff>
        </xdr:from>
        <xdr:to>
          <xdr:col>7</xdr:col>
          <xdr:colOff>95250</xdr:colOff>
          <xdr:row>27</xdr:row>
          <xdr:rowOff>152400</xdr:rowOff>
        </xdr:to>
        <xdr:sp macro="" textlink="">
          <xdr:nvSpPr>
            <xdr:cNvPr id="2066" name="Group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18288"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19050</xdr:rowOff>
        </xdr:from>
        <xdr:to>
          <xdr:col>4</xdr:col>
          <xdr:colOff>47625</xdr:colOff>
          <xdr:row>31</xdr:row>
          <xdr:rowOff>28575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意匠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4</xdr:col>
          <xdr:colOff>47625</xdr:colOff>
          <xdr:row>32</xdr:row>
          <xdr:rowOff>19050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構造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209550</xdr:rowOff>
        </xdr:from>
        <xdr:to>
          <xdr:col>4</xdr:col>
          <xdr:colOff>47625</xdr:colOff>
          <xdr:row>33</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4</xdr:col>
          <xdr:colOff>47625</xdr:colOff>
          <xdr:row>34</xdr:row>
          <xdr:rowOff>19050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66675</xdr:rowOff>
        </xdr:from>
        <xdr:to>
          <xdr:col>7</xdr:col>
          <xdr:colOff>238125</xdr:colOff>
          <xdr:row>34</xdr:row>
          <xdr:rowOff>95250</xdr:rowOff>
        </xdr:to>
        <xdr:sp macro="" textlink="">
          <xdr:nvSpPr>
            <xdr:cNvPr id="2071" name="Group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18288"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36</xdr:row>
          <xdr:rowOff>76200</xdr:rowOff>
        </xdr:from>
        <xdr:to>
          <xdr:col>7</xdr:col>
          <xdr:colOff>47625</xdr:colOff>
          <xdr:row>42</xdr:row>
          <xdr:rowOff>171450</xdr:rowOff>
        </xdr:to>
        <xdr:sp macro="" textlink="">
          <xdr:nvSpPr>
            <xdr:cNvPr id="2076" name="Group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18288"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xdr:row>
          <xdr:rowOff>0</xdr:rowOff>
        </xdr:from>
        <xdr:to>
          <xdr:col>3</xdr:col>
          <xdr:colOff>276225</xdr:colOff>
          <xdr:row>38</xdr:row>
          <xdr:rowOff>19050</xdr:rowOff>
        </xdr:to>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1人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3</xdr:col>
          <xdr:colOff>276225</xdr:colOff>
          <xdr:row>39</xdr:row>
          <xdr:rowOff>19050</xdr:rowOff>
        </xdr:to>
        <xdr:sp macro="" textlink="">
          <xdr:nvSpPr>
            <xdr:cNvPr id="2079" name="Option Button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2人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276225</xdr:colOff>
          <xdr:row>40</xdr:row>
          <xdr:rowOff>28575</xdr:rowOff>
        </xdr:to>
        <xdr:sp macro="" textlink="">
          <xdr:nvSpPr>
            <xdr:cNvPr id="2080" name="Option Button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3人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276225</xdr:colOff>
          <xdr:row>41</xdr:row>
          <xdr:rowOff>19050</xdr:rowOff>
        </xdr:to>
        <xdr:sp macro="" textlink="">
          <xdr:nvSpPr>
            <xdr:cNvPr id="2081" name="Option Button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4人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0</xdr:rowOff>
        </xdr:from>
        <xdr:to>
          <xdr:col>3</xdr:col>
          <xdr:colOff>285750</xdr:colOff>
          <xdr:row>42</xdr:row>
          <xdr:rowOff>19050</xdr:rowOff>
        </xdr:to>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5～9人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37</xdr:row>
          <xdr:rowOff>0</xdr:rowOff>
        </xdr:from>
        <xdr:to>
          <xdr:col>5</xdr:col>
          <xdr:colOff>0</xdr:colOff>
          <xdr:row>38</xdr:row>
          <xdr:rowOff>19050</xdr:rowOff>
        </xdr:to>
        <xdr:sp macro="" textlink="">
          <xdr:nvSpPr>
            <xdr:cNvPr id="2088" name="Option Button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10～19人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37</xdr:row>
          <xdr:rowOff>209550</xdr:rowOff>
        </xdr:from>
        <xdr:to>
          <xdr:col>5</xdr:col>
          <xdr:colOff>0</xdr:colOff>
          <xdr:row>39</xdr:row>
          <xdr:rowOff>0</xdr:rowOff>
        </xdr:to>
        <xdr:sp macro="" textlink="">
          <xdr:nvSpPr>
            <xdr:cNvPr id="2089" name="Option Button 41" descr="20～39人"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20～39人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38</xdr:row>
          <xdr:rowOff>200025</xdr:rowOff>
        </xdr:from>
        <xdr:to>
          <xdr:col>5</xdr:col>
          <xdr:colOff>0</xdr:colOff>
          <xdr:row>40</xdr:row>
          <xdr:rowOff>0</xdr:rowOff>
        </xdr:to>
        <xdr:sp macro="" textlink="">
          <xdr:nvSpPr>
            <xdr:cNvPr id="2090" name="Option Button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40～99人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39</xdr:row>
          <xdr:rowOff>209550</xdr:rowOff>
        </xdr:from>
        <xdr:to>
          <xdr:col>5</xdr:col>
          <xdr:colOff>0</xdr:colOff>
          <xdr:row>41</xdr:row>
          <xdr:rowOff>0</xdr:rowOff>
        </xdr:to>
        <xdr:sp macro="" textlink="">
          <xdr:nvSpPr>
            <xdr:cNvPr id="2091" name="Option Button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100人以上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45</xdr:row>
          <xdr:rowOff>152400</xdr:rowOff>
        </xdr:from>
        <xdr:to>
          <xdr:col>6</xdr:col>
          <xdr:colOff>504825</xdr:colOff>
          <xdr:row>50</xdr:row>
          <xdr:rowOff>114300</xdr:rowOff>
        </xdr:to>
        <xdr:sp macro="" textlink="">
          <xdr:nvSpPr>
            <xdr:cNvPr id="2108" name="Group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18288"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xdr:row>
          <xdr:rowOff>200025</xdr:rowOff>
        </xdr:from>
        <xdr:to>
          <xdr:col>6</xdr:col>
          <xdr:colOff>247650</xdr:colOff>
          <xdr:row>47</xdr:row>
          <xdr:rowOff>0</xdr:rowOff>
        </xdr:to>
        <xdr:sp macro="" textlink="">
          <xdr:nvSpPr>
            <xdr:cNvPr id="2118" name="Option Button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導入済みである。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53</xdr:row>
          <xdr:rowOff>200025</xdr:rowOff>
        </xdr:from>
        <xdr:to>
          <xdr:col>5</xdr:col>
          <xdr:colOff>0</xdr:colOff>
          <xdr:row>55</xdr:row>
          <xdr:rowOff>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Revit LT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52</xdr:row>
          <xdr:rowOff>200025</xdr:rowOff>
        </xdr:from>
        <xdr:to>
          <xdr:col>5</xdr:col>
          <xdr:colOff>0</xdr:colOff>
          <xdr:row>54</xdr:row>
          <xdr:rowOff>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Revit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200025</xdr:rowOff>
        </xdr:from>
        <xdr:to>
          <xdr:col>5</xdr:col>
          <xdr:colOff>0</xdr:colOff>
          <xdr:row>56</xdr:row>
          <xdr:rowOff>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ArchiCAD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55</xdr:row>
          <xdr:rowOff>200025</xdr:rowOff>
        </xdr:from>
        <xdr:to>
          <xdr:col>5</xdr:col>
          <xdr:colOff>0</xdr:colOff>
          <xdr:row>57</xdr:row>
          <xdr:rowOff>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ArchiCAD Solo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200025</xdr:rowOff>
        </xdr:from>
        <xdr:to>
          <xdr:col>5</xdr:col>
          <xdr:colOff>0</xdr:colOff>
          <xdr:row>58</xdr:row>
          <xdr:rowOff>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GLOOBE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xdr:row>
          <xdr:rowOff>200025</xdr:rowOff>
        </xdr:from>
        <xdr:to>
          <xdr:col>7</xdr:col>
          <xdr:colOff>666750</xdr:colOff>
          <xdr:row>54</xdr:row>
          <xdr:rowOff>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Vectorworks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53</xdr:row>
          <xdr:rowOff>200025</xdr:rowOff>
        </xdr:from>
        <xdr:to>
          <xdr:col>7</xdr:col>
          <xdr:colOff>666750</xdr:colOff>
          <xdr:row>55</xdr:row>
          <xdr:rowOff>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CADWe'll Tfas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54</xdr:row>
          <xdr:rowOff>200025</xdr:rowOff>
        </xdr:from>
        <xdr:to>
          <xdr:col>7</xdr:col>
          <xdr:colOff>666750</xdr:colOff>
          <xdr:row>56</xdr:row>
          <xdr:rowOff>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Rebro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55</xdr:row>
          <xdr:rowOff>200025</xdr:rowOff>
        </xdr:from>
        <xdr:to>
          <xdr:col>7</xdr:col>
          <xdr:colOff>666750</xdr:colOff>
          <xdr:row>57</xdr:row>
          <xdr:rowOff>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Tekla Structures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56</xdr:row>
          <xdr:rowOff>200025</xdr:rowOff>
        </xdr:from>
        <xdr:to>
          <xdr:col>6</xdr:col>
          <xdr:colOff>561975</xdr:colOff>
          <xdr:row>58</xdr:row>
          <xdr:rowOff>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52</xdr:row>
          <xdr:rowOff>66675</xdr:rowOff>
        </xdr:from>
        <xdr:to>
          <xdr:col>11</xdr:col>
          <xdr:colOff>180975</xdr:colOff>
          <xdr:row>58</xdr:row>
          <xdr:rowOff>95250</xdr:rowOff>
        </xdr:to>
        <xdr:sp macro="" textlink="">
          <xdr:nvSpPr>
            <xdr:cNvPr id="2129" name="Group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18288"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75</xdr:row>
          <xdr:rowOff>200025</xdr:rowOff>
        </xdr:from>
        <xdr:to>
          <xdr:col>6</xdr:col>
          <xdr:colOff>247650</xdr:colOff>
          <xdr:row>77</xdr:row>
          <xdr:rowOff>0</xdr:rowOff>
        </xdr:to>
        <xdr:sp macro="" textlink="">
          <xdr:nvSpPr>
            <xdr:cNvPr id="2141" name="Option Button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209550</xdr:rowOff>
        </xdr:from>
        <xdr:to>
          <xdr:col>6</xdr:col>
          <xdr:colOff>247650</xdr:colOff>
          <xdr:row>78</xdr:row>
          <xdr:rowOff>19050</xdr:rowOff>
        </xdr:to>
        <xdr:sp macro="" textlink="">
          <xdr:nvSpPr>
            <xdr:cNvPr id="2142" name="Option Button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80</xdr:row>
          <xdr:rowOff>219075</xdr:rowOff>
        </xdr:from>
        <xdr:to>
          <xdr:col>7</xdr:col>
          <xdr:colOff>666750</xdr:colOff>
          <xdr:row>82</xdr:row>
          <xdr:rowOff>0</xdr:rowOff>
        </xdr:to>
        <xdr:sp macro="" textlink="">
          <xdr:nvSpPr>
            <xdr:cNvPr id="2144" name="Option Button 96" hidden="1">
              <a:extLst>
                <a:ext uri="{63B3BB69-23CF-44E3-9099-C40C66FF867C}">
                  <a14:compatExt spid="_x0000_s2144"/>
                </a:ext>
                <a:ext uri="{FF2B5EF4-FFF2-40B4-BE49-F238E27FC236}">
                  <a16:creationId xmlns:a16="http://schemas.microsoft.com/office/drawing/2014/main" id="{00000000-0008-0000-01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よく知っている。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82</xdr:row>
          <xdr:rowOff>0</xdr:rowOff>
        </xdr:from>
        <xdr:to>
          <xdr:col>7</xdr:col>
          <xdr:colOff>0</xdr:colOff>
          <xdr:row>83</xdr:row>
          <xdr:rowOff>0</xdr:rowOff>
        </xdr:to>
        <xdr:sp macro="" textlink="">
          <xdr:nvSpPr>
            <xdr:cNvPr id="2145" name="Option Button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知っている。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83</xdr:row>
          <xdr:rowOff>0</xdr:rowOff>
        </xdr:from>
        <xdr:to>
          <xdr:col>7</xdr:col>
          <xdr:colOff>666750</xdr:colOff>
          <xdr:row>84</xdr:row>
          <xdr:rowOff>0</xdr:rowOff>
        </xdr:to>
        <xdr:sp macro="" textlink="">
          <xdr:nvSpPr>
            <xdr:cNvPr id="2146" name="Option Button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あまり知らない。（本アンケートの別紙の情報のみ把握している）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84</xdr:row>
          <xdr:rowOff>0</xdr:rowOff>
        </xdr:from>
        <xdr:to>
          <xdr:col>7</xdr:col>
          <xdr:colOff>666750</xdr:colOff>
          <xdr:row>85</xdr:row>
          <xdr:rowOff>0</xdr:rowOff>
        </xdr:to>
        <xdr:sp macro="" textlink="">
          <xdr:nvSpPr>
            <xdr:cNvPr id="2147" name="Option Button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全く知らない。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7</xdr:col>
          <xdr:colOff>666750</xdr:colOff>
          <xdr:row>89</xdr:row>
          <xdr:rowOff>0</xdr:rowOff>
        </xdr:to>
        <xdr:sp macro="" textlink="">
          <xdr:nvSpPr>
            <xdr:cNvPr id="2149" name="Option Button 101" hidden="1">
              <a:extLst>
                <a:ext uri="{63B3BB69-23CF-44E3-9099-C40C66FF867C}">
                  <a14:compatExt spid="_x0000_s2149"/>
                </a:ext>
                <a:ext uri="{FF2B5EF4-FFF2-40B4-BE49-F238E27FC236}">
                  <a16:creationId xmlns:a16="http://schemas.microsoft.com/office/drawing/2014/main" id="{00000000-0008-0000-01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よく知っている。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89</xdr:row>
          <xdr:rowOff>0</xdr:rowOff>
        </xdr:from>
        <xdr:to>
          <xdr:col>7</xdr:col>
          <xdr:colOff>0</xdr:colOff>
          <xdr:row>90</xdr:row>
          <xdr:rowOff>0</xdr:rowOff>
        </xdr:to>
        <xdr:sp macro="" textlink="">
          <xdr:nvSpPr>
            <xdr:cNvPr id="2150" name="Option Button 102" hidden="1">
              <a:extLst>
                <a:ext uri="{63B3BB69-23CF-44E3-9099-C40C66FF867C}">
                  <a14:compatExt spid="_x0000_s2150"/>
                </a:ext>
                <a:ext uri="{FF2B5EF4-FFF2-40B4-BE49-F238E27FC236}">
                  <a16:creationId xmlns:a16="http://schemas.microsoft.com/office/drawing/2014/main" id="{00000000-0008-0000-01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知っている。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90</xdr:row>
          <xdr:rowOff>0</xdr:rowOff>
        </xdr:from>
        <xdr:to>
          <xdr:col>7</xdr:col>
          <xdr:colOff>666750</xdr:colOff>
          <xdr:row>91</xdr:row>
          <xdr:rowOff>0</xdr:rowOff>
        </xdr:to>
        <xdr:sp macro="" textlink="">
          <xdr:nvSpPr>
            <xdr:cNvPr id="2151" name="Option Button 103" hidden="1">
              <a:extLst>
                <a:ext uri="{63B3BB69-23CF-44E3-9099-C40C66FF867C}">
                  <a14:compatExt spid="_x0000_s2151"/>
                </a:ext>
                <a:ext uri="{FF2B5EF4-FFF2-40B4-BE49-F238E27FC236}">
                  <a16:creationId xmlns:a16="http://schemas.microsoft.com/office/drawing/2014/main" id="{00000000-0008-0000-01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あまり知らない。（本アンケートの別紙の情報のみ把握している）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91</xdr:row>
          <xdr:rowOff>0</xdr:rowOff>
        </xdr:from>
        <xdr:to>
          <xdr:col>7</xdr:col>
          <xdr:colOff>666750</xdr:colOff>
          <xdr:row>92</xdr:row>
          <xdr:rowOff>0</xdr:rowOff>
        </xdr:to>
        <xdr:sp macro="" textlink="">
          <xdr:nvSpPr>
            <xdr:cNvPr id="2152" name="Option Button 104" hidden="1">
              <a:extLst>
                <a:ext uri="{63B3BB69-23CF-44E3-9099-C40C66FF867C}">
                  <a14:compatExt spid="_x0000_s2152"/>
                </a:ext>
                <a:ext uri="{FF2B5EF4-FFF2-40B4-BE49-F238E27FC236}">
                  <a16:creationId xmlns:a16="http://schemas.microsoft.com/office/drawing/2014/main" id="{00000000-0008-0000-01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全く知らない。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95</xdr:row>
          <xdr:rowOff>0</xdr:rowOff>
        </xdr:from>
        <xdr:to>
          <xdr:col>7</xdr:col>
          <xdr:colOff>666750</xdr:colOff>
          <xdr:row>96</xdr:row>
          <xdr:rowOff>0</xdr:rowOff>
        </xdr:to>
        <xdr:sp macro="" textlink="">
          <xdr:nvSpPr>
            <xdr:cNvPr id="2154" name="Option Button 106" hidden="1">
              <a:extLst>
                <a:ext uri="{63B3BB69-23CF-44E3-9099-C40C66FF867C}">
                  <a14:compatExt spid="_x0000_s2154"/>
                </a:ext>
                <a:ext uri="{FF2B5EF4-FFF2-40B4-BE49-F238E27FC236}">
                  <a16:creationId xmlns:a16="http://schemas.microsoft.com/office/drawing/2014/main" id="{00000000-0008-0000-01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是非利用したい。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96</xdr:row>
          <xdr:rowOff>0</xdr:rowOff>
        </xdr:from>
        <xdr:to>
          <xdr:col>7</xdr:col>
          <xdr:colOff>0</xdr:colOff>
          <xdr:row>97</xdr:row>
          <xdr:rowOff>0</xdr:rowOff>
        </xdr:to>
        <xdr:sp macro="" textlink="">
          <xdr:nvSpPr>
            <xdr:cNvPr id="2155" name="Option Button 107" hidden="1">
              <a:extLst>
                <a:ext uri="{63B3BB69-23CF-44E3-9099-C40C66FF867C}">
                  <a14:compatExt spid="_x0000_s2155"/>
                </a:ext>
                <a:ext uri="{FF2B5EF4-FFF2-40B4-BE49-F238E27FC236}">
                  <a16:creationId xmlns:a16="http://schemas.microsoft.com/office/drawing/2014/main" id="{00000000-0008-0000-01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状況に応じて利用を検討したい。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97</xdr:row>
          <xdr:rowOff>0</xdr:rowOff>
        </xdr:from>
        <xdr:to>
          <xdr:col>7</xdr:col>
          <xdr:colOff>666750</xdr:colOff>
          <xdr:row>98</xdr:row>
          <xdr:rowOff>0</xdr:rowOff>
        </xdr:to>
        <xdr:sp macro="" textlink="">
          <xdr:nvSpPr>
            <xdr:cNvPr id="2156" name="Option Button 108" hidden="1">
              <a:extLst>
                <a:ext uri="{63B3BB69-23CF-44E3-9099-C40C66FF867C}">
                  <a14:compatExt spid="_x0000_s2156"/>
                </a:ext>
                <a:ext uri="{FF2B5EF4-FFF2-40B4-BE49-F238E27FC236}">
                  <a16:creationId xmlns:a16="http://schemas.microsoft.com/office/drawing/2014/main" id="{00000000-0008-0000-01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あまり利用したいと思わない。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98</xdr:row>
          <xdr:rowOff>0</xdr:rowOff>
        </xdr:from>
        <xdr:to>
          <xdr:col>7</xdr:col>
          <xdr:colOff>666750</xdr:colOff>
          <xdr:row>99</xdr:row>
          <xdr:rowOff>0</xdr:rowOff>
        </xdr:to>
        <xdr:sp macro="" textlink="">
          <xdr:nvSpPr>
            <xdr:cNvPr id="2157" name="Option Button 109" hidden="1">
              <a:extLst>
                <a:ext uri="{63B3BB69-23CF-44E3-9099-C40C66FF867C}">
                  <a14:compatExt spid="_x0000_s2157"/>
                </a:ext>
                <a:ext uri="{FF2B5EF4-FFF2-40B4-BE49-F238E27FC236}">
                  <a16:creationId xmlns:a16="http://schemas.microsoft.com/office/drawing/2014/main" id="{00000000-0008-0000-01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まったく利用したいと思わない。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9</xdr:col>
          <xdr:colOff>352425</xdr:colOff>
          <xdr:row>103</xdr:row>
          <xdr:rowOff>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1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BIMソフトウェアの導入・利用費に対する補助があること。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9</xdr:col>
          <xdr:colOff>352425</xdr:colOff>
          <xdr:row>104</xdr:row>
          <xdr:rowOff>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1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BIMの人材育成費に対する補助があること。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219075</xdr:rowOff>
        </xdr:from>
        <xdr:to>
          <xdr:col>9</xdr:col>
          <xdr:colOff>352425</xdr:colOff>
          <xdr:row>105</xdr:row>
          <xdr:rowOff>0</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1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発注者（建築主）からBIM図面審査での申請要望があること。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105</xdr:row>
          <xdr:rowOff>0</xdr:rowOff>
        </xdr:from>
        <xdr:to>
          <xdr:col>9</xdr:col>
          <xdr:colOff>352425</xdr:colOff>
          <xdr:row>106</xdr:row>
          <xdr:rowOff>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1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BIM図面審査のマニュアルやツール等が整備されており、申請方法が明確であること。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106</xdr:row>
          <xdr:rowOff>0</xdr:rowOff>
        </xdr:from>
        <xdr:to>
          <xdr:col>9</xdr:col>
          <xdr:colOff>352425</xdr:colOff>
          <xdr:row>107</xdr:row>
          <xdr:rowOff>0</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1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現状の建築確認申請と同等の作業負荷であること。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107</xdr:row>
          <xdr:rowOff>0</xdr:rowOff>
        </xdr:from>
        <xdr:to>
          <xdr:col>9</xdr:col>
          <xdr:colOff>352425</xdr:colOff>
          <xdr:row>108</xdr:row>
          <xdr:rowOff>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1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現状の建築確認申請より作業負荷が削減できること。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108</xdr:row>
          <xdr:rowOff>0</xdr:rowOff>
        </xdr:from>
        <xdr:to>
          <xdr:col>9</xdr:col>
          <xdr:colOff>352425</xdr:colOff>
          <xdr:row>109</xdr:row>
          <xdr:rowOff>0</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1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0</xdr:rowOff>
        </xdr:from>
        <xdr:to>
          <xdr:col>9</xdr:col>
          <xdr:colOff>352425</xdr:colOff>
          <xdr:row>110</xdr:row>
          <xdr:rowOff>0</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1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特になし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200025</xdr:rowOff>
        </xdr:from>
        <xdr:to>
          <xdr:col>6</xdr:col>
          <xdr:colOff>247650</xdr:colOff>
          <xdr:row>48</xdr:row>
          <xdr:rowOff>0</xdr:rowOff>
        </xdr:to>
        <xdr:sp macro="" textlink="">
          <xdr:nvSpPr>
            <xdr:cNvPr id="2174" name="Option Button 126" hidden="1">
              <a:extLst>
                <a:ext uri="{63B3BB69-23CF-44E3-9099-C40C66FF867C}">
                  <a14:compatExt spid="_x0000_s2174"/>
                </a:ext>
                <a:ext uri="{FF2B5EF4-FFF2-40B4-BE49-F238E27FC236}">
                  <a16:creationId xmlns:a16="http://schemas.microsoft.com/office/drawing/2014/main" id="{00000000-0008-0000-01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導入していないが、1年以内に導入予定である。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200025</xdr:rowOff>
        </xdr:from>
        <xdr:to>
          <xdr:col>6</xdr:col>
          <xdr:colOff>247650</xdr:colOff>
          <xdr:row>49</xdr:row>
          <xdr:rowOff>0</xdr:rowOff>
        </xdr:to>
        <xdr:sp macro="" textlink="">
          <xdr:nvSpPr>
            <xdr:cNvPr id="2175" name="Option Button 127" hidden="1">
              <a:extLst>
                <a:ext uri="{63B3BB69-23CF-44E3-9099-C40C66FF867C}">
                  <a14:compatExt spid="_x0000_s2175"/>
                </a:ext>
                <a:ext uri="{FF2B5EF4-FFF2-40B4-BE49-F238E27FC236}">
                  <a16:creationId xmlns:a16="http://schemas.microsoft.com/office/drawing/2014/main" id="{00000000-0008-0000-01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導入しておらず、導入予定もない。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49</xdr:row>
          <xdr:rowOff>0</xdr:rowOff>
        </xdr:from>
        <xdr:to>
          <xdr:col>6</xdr:col>
          <xdr:colOff>247650</xdr:colOff>
          <xdr:row>50</xdr:row>
          <xdr:rowOff>28575</xdr:rowOff>
        </xdr:to>
        <xdr:sp macro="" textlink="">
          <xdr:nvSpPr>
            <xdr:cNvPr id="2177" name="Option Button 129" hidden="1">
              <a:extLst>
                <a:ext uri="{63B3BB69-23CF-44E3-9099-C40C66FF867C}">
                  <a14:compatExt spid="_x0000_s2177"/>
                </a:ext>
                <a:ext uri="{FF2B5EF4-FFF2-40B4-BE49-F238E27FC236}">
                  <a16:creationId xmlns:a16="http://schemas.microsoft.com/office/drawing/2014/main" id="{00000000-0008-0000-01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分からない。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75</xdr:row>
          <xdr:rowOff>66675</xdr:rowOff>
        </xdr:from>
        <xdr:to>
          <xdr:col>10</xdr:col>
          <xdr:colOff>590550</xdr:colOff>
          <xdr:row>78</xdr:row>
          <xdr:rowOff>123825</xdr:rowOff>
        </xdr:to>
        <xdr:sp macro="" textlink="">
          <xdr:nvSpPr>
            <xdr:cNvPr id="2178" name="Group Box 130" hidden="1">
              <a:extLst>
                <a:ext uri="{63B3BB69-23CF-44E3-9099-C40C66FF867C}">
                  <a14:compatExt spid="_x0000_s2178"/>
                </a:ext>
                <a:ext uri="{FF2B5EF4-FFF2-40B4-BE49-F238E27FC236}">
                  <a16:creationId xmlns:a16="http://schemas.microsoft.com/office/drawing/2014/main" id="{00000000-0008-0000-0100-00008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18288" rIns="0" bIns="0" anchor="t" upright="1"/>
            <a:lstStyle/>
            <a:p>
              <a:pPr algn="l" rtl="0">
                <a:defRPr sz="1000"/>
              </a:pPr>
              <a:r>
                <a:rPr lang="ja-JP" altLang="en-US" sz="900" b="0" i="0" u="none" strike="noStrike" baseline="0">
                  <a:solidFill>
                    <a:srgbClr val="000000"/>
                  </a:solidFill>
                  <a:latin typeface="Meiryo UI"/>
                  <a:ea typeface="Meiryo UI"/>
                </a:rPr>
                <a:t>グループ 130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80</xdr:row>
          <xdr:rowOff>85725</xdr:rowOff>
        </xdr:from>
        <xdr:to>
          <xdr:col>11</xdr:col>
          <xdr:colOff>76200</xdr:colOff>
          <xdr:row>85</xdr:row>
          <xdr:rowOff>95250</xdr:rowOff>
        </xdr:to>
        <xdr:sp macro="" textlink="">
          <xdr:nvSpPr>
            <xdr:cNvPr id="2179" name="Group Box 131" hidden="1">
              <a:extLst>
                <a:ext uri="{63B3BB69-23CF-44E3-9099-C40C66FF867C}">
                  <a14:compatExt spid="_x0000_s2179"/>
                </a:ext>
                <a:ext uri="{FF2B5EF4-FFF2-40B4-BE49-F238E27FC236}">
                  <a16:creationId xmlns:a16="http://schemas.microsoft.com/office/drawing/2014/main" id="{00000000-0008-0000-0100-00008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18288" rIns="0" bIns="0" anchor="t" upright="1"/>
            <a:lstStyle/>
            <a:p>
              <a:pPr algn="l" rtl="0">
                <a:defRPr sz="1000"/>
              </a:pPr>
              <a:r>
                <a:rPr lang="ja-JP" altLang="en-US" sz="900" b="0" i="0" u="none" strike="noStrike" baseline="0">
                  <a:solidFill>
                    <a:srgbClr val="000000"/>
                  </a:solidFill>
                  <a:latin typeface="Meiryo UI"/>
                  <a:ea typeface="Meiryo UI"/>
                </a:rPr>
                <a:t>グループ 131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87</xdr:row>
          <xdr:rowOff>95250</xdr:rowOff>
        </xdr:from>
        <xdr:to>
          <xdr:col>10</xdr:col>
          <xdr:colOff>638175</xdr:colOff>
          <xdr:row>92</xdr:row>
          <xdr:rowOff>95250</xdr:rowOff>
        </xdr:to>
        <xdr:sp macro="" textlink="">
          <xdr:nvSpPr>
            <xdr:cNvPr id="2181" name="Group Box 133" hidden="1">
              <a:extLst>
                <a:ext uri="{63B3BB69-23CF-44E3-9099-C40C66FF867C}">
                  <a14:compatExt spid="_x0000_s2181"/>
                </a:ext>
                <a:ext uri="{FF2B5EF4-FFF2-40B4-BE49-F238E27FC236}">
                  <a16:creationId xmlns:a16="http://schemas.microsoft.com/office/drawing/2014/main" id="{00000000-0008-0000-0100-00008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18288" rIns="0" bIns="0" anchor="t" upright="1"/>
            <a:lstStyle/>
            <a:p>
              <a:pPr algn="l" rtl="0">
                <a:defRPr sz="1000"/>
              </a:pPr>
              <a:r>
                <a:rPr lang="ja-JP" altLang="en-US" sz="900" b="0" i="0" u="none" strike="noStrike" baseline="0">
                  <a:solidFill>
                    <a:srgbClr val="000000"/>
                  </a:solidFill>
                  <a:latin typeface="Meiryo UI"/>
                  <a:ea typeface="Meiryo UI"/>
                </a:rPr>
                <a:t>グループ 133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28575</xdr:rowOff>
        </xdr:from>
        <xdr:to>
          <xdr:col>11</xdr:col>
          <xdr:colOff>9525</xdr:colOff>
          <xdr:row>99</xdr:row>
          <xdr:rowOff>104775</xdr:rowOff>
        </xdr:to>
        <xdr:sp macro="" textlink="">
          <xdr:nvSpPr>
            <xdr:cNvPr id="2182" name="Group Box 134" hidden="1">
              <a:extLst>
                <a:ext uri="{63B3BB69-23CF-44E3-9099-C40C66FF867C}">
                  <a14:compatExt spid="_x0000_s2182"/>
                </a:ext>
                <a:ext uri="{FF2B5EF4-FFF2-40B4-BE49-F238E27FC236}">
                  <a16:creationId xmlns:a16="http://schemas.microsoft.com/office/drawing/2014/main" id="{00000000-0008-0000-0100-00008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18288" rIns="0" bIns="0" anchor="t" upright="1"/>
            <a:lstStyle/>
            <a:p>
              <a:pPr algn="l" rtl="0">
                <a:defRPr sz="1000"/>
              </a:pPr>
              <a:r>
                <a:rPr lang="ja-JP" altLang="en-US" sz="900" b="0" i="0" u="none" strike="noStrike" baseline="0">
                  <a:solidFill>
                    <a:srgbClr val="000000"/>
                  </a:solidFill>
                  <a:latin typeface="Meiryo UI"/>
                  <a:ea typeface="Meiryo UI"/>
                </a:rPr>
                <a:t>グループ 134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101</xdr:row>
          <xdr:rowOff>66675</xdr:rowOff>
        </xdr:from>
        <xdr:to>
          <xdr:col>11</xdr:col>
          <xdr:colOff>57150</xdr:colOff>
          <xdr:row>110</xdr:row>
          <xdr:rowOff>123825</xdr:rowOff>
        </xdr:to>
        <xdr:sp macro="" textlink="">
          <xdr:nvSpPr>
            <xdr:cNvPr id="2183" name="Group Box 135" hidden="1">
              <a:extLst>
                <a:ext uri="{63B3BB69-23CF-44E3-9099-C40C66FF867C}">
                  <a14:compatExt spid="_x0000_s2183"/>
                </a:ext>
                <a:ext uri="{FF2B5EF4-FFF2-40B4-BE49-F238E27FC236}">
                  <a16:creationId xmlns:a16="http://schemas.microsoft.com/office/drawing/2014/main" id="{00000000-0008-0000-0100-00008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18288" rIns="0" bIns="0" anchor="t" upright="1"/>
            <a:lstStyle/>
            <a:p>
              <a:pPr algn="l" rtl="0">
                <a:defRPr sz="1000"/>
              </a:pPr>
              <a:r>
                <a:rPr lang="ja-JP" altLang="en-US" sz="900" b="0" i="0" u="none" strike="noStrike" baseline="0">
                  <a:solidFill>
                    <a:srgbClr val="000000"/>
                  </a:solidFill>
                  <a:latin typeface="Meiryo UI"/>
                  <a:ea typeface="Meiryo UI"/>
                </a:rPr>
                <a:t>グループ 135</a:t>
              </a:r>
            </a:p>
          </xdr:txBody>
        </xdr:sp>
        <xdr:clientData/>
      </xdr:twoCellAnchor>
    </mc:Choice>
    <mc:Fallback/>
  </mc:AlternateContent>
  <xdr:twoCellAnchor>
    <xdr:from>
      <xdr:col>12</xdr:col>
      <xdr:colOff>563217</xdr:colOff>
      <xdr:row>64</xdr:row>
      <xdr:rowOff>490331</xdr:rowOff>
    </xdr:from>
    <xdr:to>
      <xdr:col>16</xdr:col>
      <xdr:colOff>139148</xdr:colOff>
      <xdr:row>67</xdr:row>
      <xdr:rowOff>218661</xdr:rowOff>
    </xdr:to>
    <xdr:sp macro="" textlink="">
      <xdr:nvSpPr>
        <xdr:cNvPr id="4" name="吹き出し: 折線 3">
          <a:extLst>
            <a:ext uri="{FF2B5EF4-FFF2-40B4-BE49-F238E27FC236}">
              <a16:creationId xmlns:a16="http://schemas.microsoft.com/office/drawing/2014/main" id="{00000000-0008-0000-0100-000004000000}"/>
            </a:ext>
          </a:extLst>
        </xdr:cNvPr>
        <xdr:cNvSpPr/>
      </xdr:nvSpPr>
      <xdr:spPr>
        <a:xfrm>
          <a:off x="7957930" y="15538174"/>
          <a:ext cx="2339009" cy="1311965"/>
        </a:xfrm>
        <a:prstGeom prst="borderCallout2">
          <a:avLst>
            <a:gd name="adj1" fmla="val 17857"/>
            <a:gd name="adj2" fmla="val -252"/>
            <a:gd name="adj3" fmla="val 18750"/>
            <a:gd name="adj4" fmla="val -16667"/>
            <a:gd name="adj5" fmla="val 49870"/>
            <a:gd name="adj6" fmla="val -27619"/>
          </a:avLst>
        </a:prstGeom>
        <a:solidFill>
          <a:schemeClr val="accent2">
            <a:lumMod val="20000"/>
            <a:lumOff val="80000"/>
          </a:schemeClr>
        </a:solidFill>
        <a:ln>
          <a:solidFill>
            <a:srgbClr val="FF0000"/>
          </a:solidFill>
          <a:tailEnd type="triangle"/>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C00000"/>
              </a:solidFill>
              <a:latin typeface="Meiryo UI" panose="020B0604030504040204" pitchFamily="50" charset="-128"/>
              <a:ea typeface="Meiryo UI" panose="020B0604030504040204" pitchFamily="50" charset="-128"/>
            </a:rPr>
            <a:t>「</a:t>
          </a:r>
          <a:r>
            <a:rPr kumimoji="1" lang="en-US" altLang="ja-JP" sz="1000">
              <a:solidFill>
                <a:srgbClr val="C00000"/>
              </a:solidFill>
              <a:latin typeface="Meiryo UI" panose="020B0604030504040204" pitchFamily="50" charset="-128"/>
              <a:ea typeface="Meiryo UI" panose="020B0604030504040204" pitchFamily="50" charset="-128"/>
            </a:rPr>
            <a:t>BIM</a:t>
          </a:r>
          <a:r>
            <a:rPr kumimoji="1" lang="ja-JP" altLang="en-US" sz="1000">
              <a:solidFill>
                <a:srgbClr val="C00000"/>
              </a:solidFill>
              <a:latin typeface="Meiryo UI" panose="020B0604030504040204" pitchFamily="50" charset="-128"/>
              <a:ea typeface="Meiryo UI" panose="020B0604030504040204" pitchFamily="50" charset="-128"/>
            </a:rPr>
            <a:t>利用レベル別の割合」（</a:t>
          </a:r>
          <a:r>
            <a:rPr kumimoji="1" lang="en-US" altLang="ja-JP" sz="1000">
              <a:solidFill>
                <a:srgbClr val="C00000"/>
              </a:solidFill>
              <a:latin typeface="Meiryo UI" panose="020B0604030504040204" pitchFamily="50" charset="-128"/>
              <a:ea typeface="Meiryo UI" panose="020B0604030504040204" pitchFamily="50" charset="-128"/>
            </a:rPr>
            <a:t>J</a:t>
          </a:r>
          <a:r>
            <a:rPr kumimoji="1" lang="ja-JP" altLang="en-US" sz="1000">
              <a:solidFill>
                <a:srgbClr val="C00000"/>
              </a:solidFill>
              <a:latin typeface="Meiryo UI" panose="020B0604030504040204" pitchFamily="50" charset="-128"/>
              <a:ea typeface="Meiryo UI" panose="020B0604030504040204" pitchFamily="50" charset="-128"/>
            </a:rPr>
            <a:t>～</a:t>
          </a:r>
          <a:r>
            <a:rPr kumimoji="1" lang="en-US" altLang="ja-JP" sz="1000">
              <a:solidFill>
                <a:srgbClr val="C00000"/>
              </a:solidFill>
              <a:latin typeface="Meiryo UI" panose="020B0604030504040204" pitchFamily="50" charset="-128"/>
              <a:ea typeface="Meiryo UI" panose="020B0604030504040204" pitchFamily="50" charset="-128"/>
            </a:rPr>
            <a:t>K</a:t>
          </a:r>
          <a:r>
            <a:rPr kumimoji="1" lang="ja-JP" altLang="en-US" sz="1000">
              <a:solidFill>
                <a:srgbClr val="C00000"/>
              </a:solidFill>
              <a:latin typeface="Meiryo UI" panose="020B0604030504040204" pitchFamily="50" charset="-128"/>
              <a:ea typeface="Meiryo UI" panose="020B0604030504040204" pitchFamily="50" charset="-128"/>
            </a:rPr>
            <a:t>列）は</a:t>
          </a:r>
          <a:r>
            <a:rPr kumimoji="1" lang="en-US" altLang="ja-JP" sz="1000">
              <a:solidFill>
                <a:srgbClr val="C00000"/>
              </a:solidFill>
              <a:latin typeface="Meiryo UI" panose="020B0604030504040204" pitchFamily="50" charset="-128"/>
              <a:ea typeface="Meiryo UI" panose="020B0604030504040204" pitchFamily="50" charset="-128"/>
            </a:rPr>
            <a:t>1</a:t>
          </a:r>
          <a:r>
            <a:rPr kumimoji="1" lang="ja-JP" altLang="en-US" sz="1000">
              <a:solidFill>
                <a:srgbClr val="C00000"/>
              </a:solidFill>
              <a:latin typeface="Meiryo UI" panose="020B0604030504040204" pitchFamily="50" charset="-128"/>
              <a:ea typeface="Meiryo UI" panose="020B0604030504040204" pitchFamily="50" charset="-128"/>
            </a:rPr>
            <a:t>行で</a:t>
          </a:r>
          <a:r>
            <a:rPr kumimoji="1" lang="en-US" altLang="ja-JP" sz="1000">
              <a:solidFill>
                <a:srgbClr val="C00000"/>
              </a:solidFill>
              <a:latin typeface="Meiryo UI" panose="020B0604030504040204" pitchFamily="50" charset="-128"/>
              <a:ea typeface="Meiryo UI" panose="020B0604030504040204" pitchFamily="50" charset="-128"/>
            </a:rPr>
            <a:t>100%</a:t>
          </a:r>
          <a:r>
            <a:rPr kumimoji="1" lang="ja-JP" altLang="en-US" sz="1000">
              <a:solidFill>
                <a:srgbClr val="C00000"/>
              </a:solidFill>
              <a:latin typeface="Meiryo UI" panose="020B0604030504040204" pitchFamily="50" charset="-128"/>
              <a:ea typeface="Meiryo UI" panose="020B0604030504040204" pitchFamily="50" charset="-128"/>
            </a:rPr>
            <a:t>になるよう入力してください。</a:t>
          </a:r>
          <a:endParaRPr kumimoji="1" lang="en-US" altLang="ja-JP" sz="1000">
            <a:solidFill>
              <a:srgbClr val="C00000"/>
            </a:solidFill>
            <a:latin typeface="Meiryo UI" panose="020B0604030504040204" pitchFamily="50" charset="-128"/>
            <a:ea typeface="Meiryo UI" panose="020B0604030504040204" pitchFamily="50" charset="-128"/>
          </a:endParaRPr>
        </a:p>
        <a:p>
          <a:pPr algn="l"/>
          <a:r>
            <a:rPr kumimoji="1" lang="en-US" altLang="ja-JP" sz="1000">
              <a:solidFill>
                <a:srgbClr val="C00000"/>
              </a:solidFill>
              <a:latin typeface="Meiryo UI" panose="020B0604030504040204" pitchFamily="50" charset="-128"/>
              <a:ea typeface="Meiryo UI" panose="020B0604030504040204" pitchFamily="50" charset="-128"/>
            </a:rPr>
            <a:t>I</a:t>
          </a:r>
          <a:r>
            <a:rPr kumimoji="1" lang="ja-JP" altLang="en-US" sz="1000">
              <a:solidFill>
                <a:srgbClr val="C00000"/>
              </a:solidFill>
              <a:latin typeface="Meiryo UI" panose="020B0604030504040204" pitchFamily="50" charset="-128"/>
              <a:ea typeface="Meiryo UI" panose="020B0604030504040204" pitchFamily="50" charset="-128"/>
            </a:rPr>
            <a:t>列「</a:t>
          </a:r>
          <a:r>
            <a:rPr kumimoji="1" lang="en-US" altLang="ja-JP" sz="1000">
              <a:solidFill>
                <a:srgbClr val="C00000"/>
              </a:solidFill>
              <a:latin typeface="Meiryo UI" panose="020B0604030504040204" pitchFamily="50" charset="-128"/>
              <a:ea typeface="Meiryo UI" panose="020B0604030504040204" pitchFamily="50" charset="-128"/>
            </a:rPr>
            <a:t>BIM</a:t>
          </a:r>
          <a:r>
            <a:rPr kumimoji="1" lang="ja-JP" altLang="en-US" sz="1000">
              <a:solidFill>
                <a:srgbClr val="C00000"/>
              </a:solidFill>
              <a:latin typeface="Meiryo UI" panose="020B0604030504040204" pitchFamily="50" charset="-128"/>
              <a:ea typeface="Meiryo UI" panose="020B0604030504040204" pitchFamily="50" charset="-128"/>
            </a:rPr>
            <a:t>を利用していない案件の割合」は</a:t>
          </a:r>
          <a:r>
            <a:rPr kumimoji="1" lang="en-US" altLang="ja-JP" sz="1000">
              <a:solidFill>
                <a:srgbClr val="C00000"/>
              </a:solidFill>
              <a:latin typeface="Meiryo UI" panose="020B0604030504040204" pitchFamily="50" charset="-128"/>
              <a:ea typeface="Meiryo UI" panose="020B0604030504040204" pitchFamily="50" charset="-128"/>
            </a:rPr>
            <a:t>BIM</a:t>
          </a:r>
          <a:r>
            <a:rPr kumimoji="1" lang="ja-JP" altLang="en-US" sz="1000">
              <a:solidFill>
                <a:srgbClr val="C00000"/>
              </a:solidFill>
              <a:latin typeface="Meiryo UI" panose="020B0604030504040204" pitchFamily="50" charset="-128"/>
              <a:ea typeface="Meiryo UI" panose="020B0604030504040204" pitchFamily="50" charset="-128"/>
            </a:rPr>
            <a:t>を利用している割合から自動計算されますので、入力する必要はありません。</a:t>
          </a:r>
        </a:p>
      </xdr:txBody>
    </xdr:sp>
    <xdr:clientData/>
  </xdr:twoCellAnchor>
  <xdr:twoCellAnchor>
    <xdr:from>
      <xdr:col>4</xdr:col>
      <xdr:colOff>46383</xdr:colOff>
      <xdr:row>61</xdr:row>
      <xdr:rowOff>139147</xdr:rowOff>
    </xdr:from>
    <xdr:to>
      <xdr:col>6</xdr:col>
      <xdr:colOff>576470</xdr:colOff>
      <xdr:row>64</xdr:row>
      <xdr:rowOff>39757</xdr:rowOff>
    </xdr:to>
    <xdr:sp macro="" textlink="">
      <xdr:nvSpPr>
        <xdr:cNvPr id="5" name="吹き出し: 折線 4">
          <a:extLst>
            <a:ext uri="{FF2B5EF4-FFF2-40B4-BE49-F238E27FC236}">
              <a16:creationId xmlns:a16="http://schemas.microsoft.com/office/drawing/2014/main" id="{00000000-0008-0000-0100-000005000000}"/>
            </a:ext>
          </a:extLst>
        </xdr:cNvPr>
        <xdr:cNvSpPr/>
      </xdr:nvSpPr>
      <xdr:spPr>
        <a:xfrm>
          <a:off x="1828800" y="14358730"/>
          <a:ext cx="1855305" cy="728870"/>
        </a:xfrm>
        <a:prstGeom prst="borderCallout2">
          <a:avLst>
            <a:gd name="adj1" fmla="val 17857"/>
            <a:gd name="adj2" fmla="val -252"/>
            <a:gd name="adj3" fmla="val 18750"/>
            <a:gd name="adj4" fmla="val -16667"/>
            <a:gd name="adj5" fmla="val 104780"/>
            <a:gd name="adj6" fmla="val -25883"/>
          </a:avLst>
        </a:prstGeom>
        <a:solidFill>
          <a:schemeClr val="accent2">
            <a:lumMod val="20000"/>
            <a:lumOff val="80000"/>
          </a:schemeClr>
        </a:solidFill>
        <a:ln>
          <a:solidFill>
            <a:srgbClr val="FF0000"/>
          </a:solidFill>
          <a:tailEnd type="triangle"/>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C00000"/>
              </a:solidFill>
              <a:latin typeface="Meiryo UI" panose="020B0604030504040204" pitchFamily="50" charset="-128"/>
              <a:ea typeface="Meiryo UI" panose="020B0604030504040204" pitchFamily="50" charset="-128"/>
            </a:rPr>
            <a:t>ここにメッセージが表示される場合は正しく入力できていません。</a:t>
          </a:r>
          <a:endParaRPr kumimoji="1" lang="en-US" altLang="ja-JP" sz="1000">
            <a:solidFill>
              <a:srgbClr val="C00000"/>
            </a:solidFill>
            <a:latin typeface="Meiryo UI" panose="020B0604030504040204" pitchFamily="50" charset="-128"/>
            <a:ea typeface="Meiryo UI" panose="020B0604030504040204" pitchFamily="50" charset="-128"/>
          </a:endParaRPr>
        </a:p>
        <a:p>
          <a:pPr algn="l"/>
          <a:r>
            <a:rPr kumimoji="1" lang="ja-JP" altLang="en-US" sz="1000">
              <a:solidFill>
                <a:srgbClr val="C00000"/>
              </a:solidFill>
              <a:latin typeface="Meiryo UI" panose="020B0604030504040204" pitchFamily="50" charset="-128"/>
              <a:ea typeface="Meiryo UI" panose="020B0604030504040204" pitchFamily="50" charset="-128"/>
            </a:rPr>
            <a:t>入力内容を確認ください。</a:t>
          </a:r>
        </a:p>
      </xdr:txBody>
    </xdr:sp>
    <xdr:clientData/>
  </xdr:twoCellAnchor>
  <xdr:twoCellAnchor>
    <xdr:from>
      <xdr:col>7</xdr:col>
      <xdr:colOff>390159</xdr:colOff>
      <xdr:row>72</xdr:row>
      <xdr:rowOff>26503</xdr:rowOff>
    </xdr:from>
    <xdr:to>
      <xdr:col>9</xdr:col>
      <xdr:colOff>304801</xdr:colOff>
      <xdr:row>73</xdr:row>
      <xdr:rowOff>351182</xdr:rowOff>
    </xdr:to>
    <xdr:sp macro="" textlink="">
      <xdr:nvSpPr>
        <xdr:cNvPr id="6" name="吹き出し: 折線 5">
          <a:extLst>
            <a:ext uri="{FF2B5EF4-FFF2-40B4-BE49-F238E27FC236}">
              <a16:creationId xmlns:a16="http://schemas.microsoft.com/office/drawing/2014/main" id="{00000000-0008-0000-0100-000006000000}"/>
            </a:ext>
          </a:extLst>
        </xdr:cNvPr>
        <xdr:cNvSpPr/>
      </xdr:nvSpPr>
      <xdr:spPr>
        <a:xfrm>
          <a:off x="4164300" y="20008832"/>
          <a:ext cx="1555183" cy="548797"/>
        </a:xfrm>
        <a:prstGeom prst="borderCallout2">
          <a:avLst>
            <a:gd name="adj1" fmla="val 17857"/>
            <a:gd name="adj2" fmla="val -252"/>
            <a:gd name="adj3" fmla="val 18750"/>
            <a:gd name="adj4" fmla="val -16667"/>
            <a:gd name="adj5" fmla="val -19765"/>
            <a:gd name="adj6" fmla="val -10526"/>
          </a:avLst>
        </a:prstGeom>
        <a:solidFill>
          <a:schemeClr val="accent2">
            <a:lumMod val="20000"/>
            <a:lumOff val="80000"/>
          </a:schemeClr>
        </a:solidFill>
        <a:ln>
          <a:solidFill>
            <a:srgbClr val="FF0000"/>
          </a:solidFill>
          <a:tailEnd type="triangle"/>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C00000"/>
              </a:solidFill>
              <a:latin typeface="Meiryo UI" panose="020B0604030504040204" pitchFamily="50" charset="-128"/>
              <a:ea typeface="Meiryo UI" panose="020B0604030504040204" pitchFamily="50" charset="-128"/>
            </a:rPr>
            <a:t>対象案件がない場合も</a:t>
          </a:r>
          <a:endParaRPr kumimoji="1" lang="en-US" altLang="ja-JP" sz="1000">
            <a:solidFill>
              <a:srgbClr val="C00000"/>
            </a:solidFill>
            <a:latin typeface="Meiryo UI" panose="020B0604030504040204" pitchFamily="50" charset="-128"/>
            <a:ea typeface="Meiryo UI" panose="020B0604030504040204" pitchFamily="50" charset="-128"/>
          </a:endParaRPr>
        </a:p>
        <a:p>
          <a:pPr algn="l"/>
          <a:r>
            <a:rPr kumimoji="1" lang="ja-JP" altLang="en-US" sz="1000">
              <a:solidFill>
                <a:srgbClr val="C00000"/>
              </a:solidFill>
              <a:latin typeface="Meiryo UI" panose="020B0604030504040204" pitchFamily="50" charset="-128"/>
              <a:ea typeface="Meiryo UI" panose="020B0604030504040204" pitchFamily="50" charset="-128"/>
            </a:rPr>
            <a:t>必ず</a:t>
          </a:r>
          <a:r>
            <a:rPr kumimoji="1" lang="en-US" altLang="ja-JP" sz="1000">
              <a:solidFill>
                <a:srgbClr val="C00000"/>
              </a:solidFill>
              <a:latin typeface="Meiryo UI" panose="020B0604030504040204" pitchFamily="50" charset="-128"/>
              <a:ea typeface="Meiryo UI" panose="020B0604030504040204" pitchFamily="50" charset="-128"/>
            </a:rPr>
            <a:t>"0"</a:t>
          </a:r>
          <a:r>
            <a:rPr kumimoji="1" lang="ja-JP" altLang="en-US" sz="1000">
              <a:solidFill>
                <a:srgbClr val="C00000"/>
              </a:solidFill>
              <a:latin typeface="Meiryo UI" panose="020B0604030504040204" pitchFamily="50" charset="-128"/>
              <a:ea typeface="Meiryo UI" panose="020B0604030504040204" pitchFamily="50" charset="-128"/>
            </a:rPr>
            <a:t>と入力してください</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7</xdr:col>
          <xdr:colOff>0</xdr:colOff>
          <xdr:row>9</xdr:row>
          <xdr:rowOff>9525</xdr:rowOff>
        </xdr:to>
        <xdr:sp macro="" textlink="">
          <xdr:nvSpPr>
            <xdr:cNvPr id="2185" name="Option Button 137" hidden="1">
              <a:extLst>
                <a:ext uri="{63B3BB69-23CF-44E3-9099-C40C66FF867C}">
                  <a14:compatExt spid="_x0000_s2185"/>
                </a:ext>
                <a:ext uri="{FF2B5EF4-FFF2-40B4-BE49-F238E27FC236}">
                  <a16:creationId xmlns:a16="http://schemas.microsoft.com/office/drawing/2014/main" id="{00000000-0008-0000-0100-00008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日本建築士会連合会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7</xdr:col>
          <xdr:colOff>0</xdr:colOff>
          <xdr:row>10</xdr:row>
          <xdr:rowOff>28575</xdr:rowOff>
        </xdr:to>
        <xdr:sp macro="" textlink="">
          <xdr:nvSpPr>
            <xdr:cNvPr id="2186" name="Option Button 138" hidden="1">
              <a:extLst>
                <a:ext uri="{63B3BB69-23CF-44E3-9099-C40C66FF867C}">
                  <a14:compatExt spid="_x0000_s2186"/>
                </a:ext>
                <a:ext uri="{FF2B5EF4-FFF2-40B4-BE49-F238E27FC236}">
                  <a16:creationId xmlns:a16="http://schemas.microsoft.com/office/drawing/2014/main" id="{00000000-0008-0000-01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日本建築士事務所協会連合会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7</xdr:col>
          <xdr:colOff>0</xdr:colOff>
          <xdr:row>11</xdr:row>
          <xdr:rowOff>28575</xdr:rowOff>
        </xdr:to>
        <xdr:sp macro="" textlink="">
          <xdr:nvSpPr>
            <xdr:cNvPr id="2187" name="Option Button 139" hidden="1">
              <a:extLst>
                <a:ext uri="{63B3BB69-23CF-44E3-9099-C40C66FF867C}">
                  <a14:compatExt spid="_x0000_s2187"/>
                </a:ext>
                <a:ext uri="{FF2B5EF4-FFF2-40B4-BE49-F238E27FC236}">
                  <a16:creationId xmlns:a16="http://schemas.microsoft.com/office/drawing/2014/main" id="{00000000-0008-0000-0100-00008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日本建築家協会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7</xdr:col>
          <xdr:colOff>0</xdr:colOff>
          <xdr:row>12</xdr:row>
          <xdr:rowOff>28575</xdr:rowOff>
        </xdr:to>
        <xdr:sp macro="" textlink="">
          <xdr:nvSpPr>
            <xdr:cNvPr id="2188" name="Option Button 140" hidden="1">
              <a:extLst>
                <a:ext uri="{63B3BB69-23CF-44E3-9099-C40C66FF867C}">
                  <a14:compatExt spid="_x0000_s2188"/>
                </a:ext>
                <a:ext uri="{FF2B5EF4-FFF2-40B4-BE49-F238E27FC236}">
                  <a16:creationId xmlns:a16="http://schemas.microsoft.com/office/drawing/2014/main" id="{00000000-0008-0000-0100-00008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日本建設業連合会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7</xdr:row>
          <xdr:rowOff>85725</xdr:rowOff>
        </xdr:from>
        <xdr:to>
          <xdr:col>7</xdr:col>
          <xdr:colOff>95250</xdr:colOff>
          <xdr:row>13</xdr:row>
          <xdr:rowOff>95250</xdr:rowOff>
        </xdr:to>
        <xdr:sp macro="" textlink="">
          <xdr:nvSpPr>
            <xdr:cNvPr id="2189" name="Group Box 141" hidden="1">
              <a:extLst>
                <a:ext uri="{63B3BB69-23CF-44E3-9099-C40C66FF867C}">
                  <a14:compatExt spid="_x0000_s2189"/>
                </a:ext>
                <a:ext uri="{FF2B5EF4-FFF2-40B4-BE49-F238E27FC236}">
                  <a16:creationId xmlns:a16="http://schemas.microsoft.com/office/drawing/2014/main" id="{00000000-0008-0000-0100-00008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18288"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xdr:row>
          <xdr:rowOff>219075</xdr:rowOff>
        </xdr:from>
        <xdr:to>
          <xdr:col>4</xdr:col>
          <xdr:colOff>180975</xdr:colOff>
          <xdr:row>13</xdr:row>
          <xdr:rowOff>19050</xdr:rowOff>
        </xdr:to>
        <xdr:sp macro="" textlink="">
          <xdr:nvSpPr>
            <xdr:cNvPr id="2192" name="Option Button 144" hidden="1">
              <a:extLst>
                <a:ext uri="{63B3BB69-23CF-44E3-9099-C40C66FF867C}">
                  <a14:compatExt spid="_x0000_s2192"/>
                </a:ext>
                <a:ext uri="{FF2B5EF4-FFF2-40B4-BE49-F238E27FC236}">
                  <a16:creationId xmlns:a16="http://schemas.microsoft.com/office/drawing/2014/main" id="{00000000-0008-0000-0100-00009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Meiryo UI"/>
                  <a:ea typeface="Meiryo UI"/>
                </a:rPr>
                <a:t>全国建設業協会</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hqt-chousa@ki.mlit.go.jp" TargetMode="External"/><Relationship Id="rId1" Type="http://schemas.openxmlformats.org/officeDocument/2006/relationships/hyperlink" Target="mailto:ymiyahara@bdx.co.jp" TargetMode="Externa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D31D2-17C8-4F63-9CBA-D405763476DC}">
  <sheetPr codeName="Sheet2"/>
  <dimension ref="A1:K56"/>
  <sheetViews>
    <sheetView showGridLines="0" zoomScale="52" workbookViewId="0">
      <selection sqref="A1:K1"/>
    </sheetView>
  </sheetViews>
  <sheetFormatPr defaultColWidth="8.75" defaultRowHeight="15.75" x14ac:dyDescent="0.4"/>
  <cols>
    <col min="1" max="16384" width="8.75" style="19"/>
  </cols>
  <sheetData>
    <row r="1" spans="1:11" ht="33" x14ac:dyDescent="0.4">
      <c r="A1" s="56"/>
      <c r="B1" s="56"/>
      <c r="C1" s="56"/>
      <c r="D1" s="56"/>
      <c r="E1" s="56"/>
      <c r="F1" s="56"/>
      <c r="G1" s="56"/>
      <c r="H1" s="56"/>
      <c r="I1" s="56"/>
      <c r="J1" s="56"/>
      <c r="K1" s="56"/>
    </row>
    <row r="2" spans="1:11" ht="116.45" customHeight="1" x14ac:dyDescent="0.4">
      <c r="A2" s="56" t="s">
        <v>236</v>
      </c>
      <c r="B2" s="56"/>
      <c r="C2" s="56"/>
      <c r="D2" s="56"/>
      <c r="E2" s="56"/>
      <c r="F2" s="56"/>
      <c r="G2" s="56"/>
      <c r="H2" s="56"/>
      <c r="I2" s="56"/>
      <c r="J2" s="56"/>
      <c r="K2" s="56"/>
    </row>
    <row r="4" spans="1:11" ht="19.5" x14ac:dyDescent="0.4">
      <c r="A4" s="44">
        <v>1</v>
      </c>
      <c r="B4" s="44" t="s">
        <v>259</v>
      </c>
      <c r="C4" s="44"/>
    </row>
    <row r="5" spans="1:11" x14ac:dyDescent="0.4">
      <c r="B5" s="19" t="s">
        <v>241</v>
      </c>
    </row>
    <row r="6" spans="1:11" x14ac:dyDescent="0.4">
      <c r="B6" s="19" t="s">
        <v>242</v>
      </c>
    </row>
    <row r="7" spans="1:11" x14ac:dyDescent="0.4">
      <c r="B7" s="19" t="s">
        <v>215</v>
      </c>
    </row>
    <row r="21" spans="2:2" x14ac:dyDescent="0.4">
      <c r="B21" s="19" t="s">
        <v>243</v>
      </c>
    </row>
    <row r="22" spans="2:2" x14ac:dyDescent="0.4">
      <c r="B22" s="19" t="s">
        <v>215</v>
      </c>
    </row>
    <row r="41" spans="1:2" x14ac:dyDescent="0.4">
      <c r="B41" s="19" t="s">
        <v>214</v>
      </c>
    </row>
    <row r="43" spans="1:2" ht="19.5" x14ac:dyDescent="0.4">
      <c r="A43" s="44">
        <v>2</v>
      </c>
      <c r="B43" s="44" t="s">
        <v>244</v>
      </c>
    </row>
    <row r="44" spans="1:2" x14ac:dyDescent="0.4">
      <c r="B44" s="19" t="s">
        <v>245</v>
      </c>
    </row>
    <row r="45" spans="1:2" ht="20.45" customHeight="1" x14ac:dyDescent="0.4">
      <c r="B45" s="19" t="s">
        <v>231</v>
      </c>
    </row>
    <row r="52" spans="1:5" ht="19.5" x14ac:dyDescent="0.4">
      <c r="A52" s="44">
        <v>3</v>
      </c>
      <c r="B52" s="44" t="s">
        <v>246</v>
      </c>
    </row>
    <row r="53" spans="1:5" x14ac:dyDescent="0.4">
      <c r="B53" s="47" t="s">
        <v>217</v>
      </c>
    </row>
    <row r="54" spans="1:5" ht="18.75" x14ac:dyDescent="0.4">
      <c r="B54" s="52" t="s">
        <v>218</v>
      </c>
    </row>
    <row r="55" spans="1:5" x14ac:dyDescent="0.4">
      <c r="B55" s="19" t="s">
        <v>216</v>
      </c>
    </row>
    <row r="56" spans="1:5" ht="18.75" x14ac:dyDescent="0.4">
      <c r="B56" s="45" t="s">
        <v>239</v>
      </c>
      <c r="E56" s="19" t="s">
        <v>240</v>
      </c>
    </row>
  </sheetData>
  <sheetProtection sheet="1" objects="1" scenarios="1"/>
  <mergeCells count="2">
    <mergeCell ref="A1:K1"/>
    <mergeCell ref="A2:K2"/>
  </mergeCells>
  <phoneticPr fontId="1"/>
  <hyperlinks>
    <hyperlink ref="B56" r:id="rId1" display="ymiyahara@bdx.co.jp" xr:uid="{77A28DBC-47FC-4021-B9DA-362EED06DC90}"/>
    <hyperlink ref="B54" r:id="rId2" xr:uid="{F63871BA-D80F-47E0-BEAA-4C59345B94C4}"/>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M113"/>
  <sheetViews>
    <sheetView showGridLines="0" tabSelected="1" view="pageBreakPreview" topLeftCell="A49" zoomScale="60" zoomScaleNormal="102" workbookViewId="0">
      <selection activeCell="C15" sqref="C15:L15"/>
    </sheetView>
  </sheetViews>
  <sheetFormatPr defaultColWidth="9" defaultRowHeight="18.75" x14ac:dyDescent="0.4"/>
  <cols>
    <col min="1" max="1" width="1.75" style="1" customWidth="1"/>
    <col min="2" max="2" width="4.25" style="1" customWidth="1"/>
    <col min="3" max="7" width="8.75" style="1" customWidth="1"/>
    <col min="8" max="8" width="12.75" style="1" customWidth="1"/>
    <col min="9" max="11" width="8.75" style="1" customWidth="1"/>
    <col min="12" max="12" width="11.375" style="1" customWidth="1"/>
    <col min="13" max="13" width="9.125" style="1" customWidth="1"/>
    <col min="14" max="16384" width="9" style="1"/>
  </cols>
  <sheetData>
    <row r="1" spans="2:12" ht="9.9499999999999993" customHeight="1" x14ac:dyDescent="0.4"/>
    <row r="2" spans="2:12" ht="72" customHeight="1" x14ac:dyDescent="0.4">
      <c r="B2" s="92" t="s">
        <v>237</v>
      </c>
      <c r="C2" s="92"/>
      <c r="D2" s="92"/>
      <c r="E2" s="92"/>
      <c r="F2" s="92"/>
      <c r="G2" s="92"/>
      <c r="H2" s="92"/>
      <c r="I2" s="92"/>
      <c r="J2" s="92"/>
      <c r="K2" s="92"/>
      <c r="L2" s="92"/>
    </row>
    <row r="3" spans="2:12" x14ac:dyDescent="0.4">
      <c r="B3" s="25"/>
      <c r="C3" s="25"/>
    </row>
    <row r="4" spans="2:12" x14ac:dyDescent="0.4">
      <c r="G4" s="43" t="s">
        <v>213</v>
      </c>
      <c r="H4" s="40" t="str">
        <f>IF(OR(集計用シート!$A$5=0,集計用シート!$B$5=0,集計用シート!$C$5=0,集計用シート!$D$5=0,集計用シート!$E$5=0,集計用シート!$J$5=0,集計用シート!$K$5=0,集計用シート!$W$5="回答無",集計用シート!$AB$5="回答無",集計用シート!AG5="回答無",集計用シート!$AL$5="回答無",集計用シート!$AQ$5="回答無",集計用シート!$AV$5="回答無",集計用シート!$BA$5="回答無",集計用シート!$BF$5=0,集計用シート!$BG$5=0,集計用シート!$BH$5=0,集計用シート!$BI$5=0,SUM(集計用シート!BJ5:BQ5)=0),"未入力の設問があります","全問回答済みです。シートのメール送付をお願いします。")</f>
        <v>未入力の設問があります</v>
      </c>
      <c r="I4" s="41"/>
      <c r="J4" s="41"/>
      <c r="K4" s="41"/>
      <c r="L4" s="42"/>
    </row>
    <row r="5" spans="2:12" ht="18" customHeight="1" x14ac:dyDescent="0.4">
      <c r="B5" s="2"/>
      <c r="C5" s="2"/>
      <c r="D5" s="2"/>
      <c r="E5" s="2"/>
      <c r="F5" s="2"/>
      <c r="G5" s="2"/>
      <c r="H5" s="2"/>
      <c r="I5" s="2"/>
    </row>
    <row r="6" spans="2:12" ht="32.450000000000003" customHeight="1" thickBot="1" x14ac:dyDescent="0.5">
      <c r="B6" s="62" t="s">
        <v>0</v>
      </c>
      <c r="C6" s="62"/>
      <c r="D6" s="62"/>
      <c r="E6" s="62"/>
      <c r="F6" s="62"/>
      <c r="G6" s="62"/>
      <c r="H6" s="62"/>
      <c r="I6" s="62"/>
    </row>
    <row r="7" spans="2:12" ht="33" customHeight="1" x14ac:dyDescent="0.4">
      <c r="B7" s="9" t="s">
        <v>2</v>
      </c>
      <c r="C7" s="57" t="s">
        <v>225</v>
      </c>
      <c r="D7" s="57"/>
      <c r="E7" s="57"/>
      <c r="F7" s="57"/>
      <c r="G7" s="57"/>
      <c r="H7" s="57"/>
      <c r="I7" s="57"/>
      <c r="J7" s="57"/>
      <c r="K7" s="57"/>
      <c r="L7" s="58">
        <v>1</v>
      </c>
    </row>
    <row r="8" spans="2:12" x14ac:dyDescent="0.4">
      <c r="B8" s="22"/>
      <c r="C8" s="13"/>
      <c r="D8" s="13"/>
      <c r="E8" s="13"/>
      <c r="F8" s="13"/>
      <c r="G8" s="13"/>
      <c r="H8" s="13"/>
      <c r="I8" s="13"/>
      <c r="J8" s="13"/>
      <c r="K8" s="13"/>
      <c r="L8" s="14"/>
    </row>
    <row r="9" spans="2:12" x14ac:dyDescent="0.4">
      <c r="B9" s="15"/>
      <c r="F9" s="35"/>
      <c r="L9" s="16"/>
    </row>
    <row r="10" spans="2:12" x14ac:dyDescent="0.4">
      <c r="B10" s="15"/>
      <c r="F10" s="35"/>
      <c r="L10" s="16"/>
    </row>
    <row r="11" spans="2:12" x14ac:dyDescent="0.4">
      <c r="B11" s="15"/>
      <c r="F11" s="35"/>
      <c r="L11" s="16"/>
    </row>
    <row r="12" spans="2:12" x14ac:dyDescent="0.4">
      <c r="B12" s="15"/>
      <c r="F12" s="35"/>
      <c r="L12" s="16"/>
    </row>
    <row r="13" spans="2:12" x14ac:dyDescent="0.4">
      <c r="B13" s="15"/>
      <c r="F13" s="35"/>
      <c r="L13" s="16"/>
    </row>
    <row r="14" spans="2:12" ht="19.5" thickBot="1" x14ac:dyDescent="0.45">
      <c r="B14" s="17"/>
      <c r="C14" s="3"/>
      <c r="D14" s="3"/>
      <c r="E14" s="3"/>
      <c r="F14" s="3"/>
      <c r="G14" s="3"/>
      <c r="H14" s="3"/>
      <c r="I14" s="3"/>
      <c r="J14" s="3"/>
      <c r="K14" s="3"/>
      <c r="L14" s="12"/>
    </row>
    <row r="15" spans="2:12" ht="34.15" customHeight="1" x14ac:dyDescent="0.4">
      <c r="B15" s="9" t="s">
        <v>3</v>
      </c>
      <c r="C15" s="57" t="s">
        <v>235</v>
      </c>
      <c r="D15" s="57"/>
      <c r="E15" s="57"/>
      <c r="F15" s="57"/>
      <c r="G15" s="57"/>
      <c r="H15" s="57"/>
      <c r="I15" s="57"/>
      <c r="J15" s="57"/>
      <c r="K15" s="57"/>
      <c r="L15" s="58">
        <v>1</v>
      </c>
    </row>
    <row r="16" spans="2:12" x14ac:dyDescent="0.4">
      <c r="B16" s="93"/>
      <c r="C16" s="94"/>
      <c r="D16" s="94"/>
      <c r="E16" s="94"/>
      <c r="F16" s="94"/>
      <c r="G16" s="94"/>
      <c r="H16" s="94"/>
      <c r="I16" s="94"/>
      <c r="J16" s="94"/>
      <c r="K16" s="94"/>
      <c r="L16" s="95"/>
    </row>
    <row r="17" spans="2:12" ht="34.9" customHeight="1" thickBot="1" x14ac:dyDescent="0.5">
      <c r="B17" s="62" t="s">
        <v>1</v>
      </c>
      <c r="C17" s="62"/>
      <c r="D17" s="63"/>
      <c r="E17" s="63"/>
      <c r="F17" s="63"/>
      <c r="G17" s="63"/>
      <c r="H17" s="63"/>
      <c r="I17" s="63"/>
    </row>
    <row r="18" spans="2:12" ht="17.45" customHeight="1" x14ac:dyDescent="0.4">
      <c r="B18" s="9" t="s">
        <v>4</v>
      </c>
      <c r="C18" s="57" t="s">
        <v>233</v>
      </c>
      <c r="D18" s="57"/>
      <c r="E18" s="57"/>
      <c r="F18" s="57"/>
      <c r="G18" s="57"/>
      <c r="H18" s="57"/>
      <c r="I18" s="57"/>
      <c r="J18" s="57"/>
      <c r="K18" s="57"/>
      <c r="L18" s="58">
        <v>1</v>
      </c>
    </row>
    <row r="19" spans="2:12" ht="19.5" thickBot="1" x14ac:dyDescent="0.45">
      <c r="B19" s="82"/>
      <c r="C19" s="83"/>
      <c r="D19" s="83"/>
      <c r="E19" s="83"/>
      <c r="F19" s="83"/>
      <c r="G19" s="83"/>
      <c r="H19" s="83"/>
      <c r="I19" s="83"/>
      <c r="J19" s="83"/>
      <c r="K19" s="83"/>
      <c r="L19" s="84"/>
    </row>
    <row r="20" spans="2:12" x14ac:dyDescent="0.4">
      <c r="B20" s="9" t="s">
        <v>5</v>
      </c>
      <c r="C20" s="57" t="s">
        <v>232</v>
      </c>
      <c r="D20" s="57"/>
      <c r="E20" s="57"/>
      <c r="F20" s="57"/>
      <c r="G20" s="57"/>
      <c r="H20" s="57"/>
      <c r="I20" s="57"/>
      <c r="J20" s="57"/>
      <c r="K20" s="57"/>
      <c r="L20" s="58">
        <v>1</v>
      </c>
    </row>
    <row r="21" spans="2:12" ht="19.5" thickBot="1" x14ac:dyDescent="0.45">
      <c r="B21" s="85"/>
      <c r="C21" s="86"/>
      <c r="D21" s="86"/>
      <c r="E21" s="86"/>
      <c r="F21" s="86"/>
      <c r="G21" s="86"/>
      <c r="H21" s="86"/>
      <c r="I21" s="86"/>
      <c r="J21" s="86"/>
      <c r="K21" s="86"/>
      <c r="L21" s="87"/>
    </row>
    <row r="22" spans="2:12" x14ac:dyDescent="0.4">
      <c r="B22" s="9" t="s">
        <v>6</v>
      </c>
      <c r="C22" s="57" t="s">
        <v>220</v>
      </c>
      <c r="D22" s="57"/>
      <c r="E22" s="57"/>
      <c r="F22" s="57"/>
      <c r="G22" s="57"/>
      <c r="H22" s="57"/>
      <c r="I22" s="57"/>
      <c r="J22" s="57"/>
      <c r="K22" s="57"/>
      <c r="L22" s="58">
        <v>1</v>
      </c>
    </row>
    <row r="23" spans="2:12" x14ac:dyDescent="0.4">
      <c r="B23" s="22"/>
      <c r="C23" s="13"/>
      <c r="D23" s="13"/>
      <c r="E23" s="13"/>
      <c r="F23" s="13"/>
      <c r="G23" s="13"/>
      <c r="H23" s="13"/>
      <c r="I23" s="13"/>
      <c r="J23" s="13"/>
      <c r="K23" s="13"/>
      <c r="L23" s="14"/>
    </row>
    <row r="24" spans="2:12" x14ac:dyDescent="0.4">
      <c r="B24" s="15"/>
      <c r="F24" s="35" t="s">
        <v>212</v>
      </c>
      <c r="L24" s="16"/>
    </row>
    <row r="25" spans="2:12" x14ac:dyDescent="0.4">
      <c r="B25" s="15"/>
      <c r="F25" s="35" t="s">
        <v>209</v>
      </c>
      <c r="L25" s="16"/>
    </row>
    <row r="26" spans="2:12" x14ac:dyDescent="0.4">
      <c r="B26" s="15"/>
      <c r="F26" s="35" t="s">
        <v>212</v>
      </c>
      <c r="L26" s="16"/>
    </row>
    <row r="27" spans="2:12" x14ac:dyDescent="0.4">
      <c r="B27" s="15"/>
      <c r="F27" s="35" t="s">
        <v>212</v>
      </c>
      <c r="L27" s="16"/>
    </row>
    <row r="28" spans="2:12" x14ac:dyDescent="0.4">
      <c r="B28" s="17"/>
      <c r="C28" s="3"/>
      <c r="D28" s="3"/>
      <c r="E28" s="3"/>
      <c r="F28" s="3"/>
      <c r="G28" s="3"/>
      <c r="H28" s="3"/>
      <c r="I28" s="3"/>
      <c r="J28" s="3"/>
      <c r="K28" s="3"/>
      <c r="L28" s="12"/>
    </row>
    <row r="29" spans="2:12" ht="37.15" customHeight="1" x14ac:dyDescent="0.4">
      <c r="B29" s="10"/>
      <c r="C29" s="23" t="s">
        <v>222</v>
      </c>
      <c r="D29" s="66" t="s">
        <v>258</v>
      </c>
      <c r="E29" s="67"/>
      <c r="F29" s="67"/>
      <c r="G29" s="67"/>
      <c r="H29" s="67"/>
      <c r="I29" s="67"/>
      <c r="J29" s="67"/>
      <c r="K29" s="67"/>
      <c r="L29" s="68"/>
    </row>
    <row r="30" spans="2:12" x14ac:dyDescent="0.4">
      <c r="C30" s="22"/>
      <c r="D30" s="13"/>
      <c r="E30" s="13"/>
      <c r="F30" s="13"/>
      <c r="G30" s="13"/>
      <c r="H30" s="13"/>
      <c r="I30" s="13"/>
      <c r="J30" s="13"/>
      <c r="K30" s="13"/>
      <c r="L30" s="14"/>
    </row>
    <row r="31" spans="2:12" x14ac:dyDescent="0.4">
      <c r="C31" s="15"/>
      <c r="L31" s="16"/>
    </row>
    <row r="32" spans="2:12" x14ac:dyDescent="0.4">
      <c r="C32" s="15"/>
      <c r="L32" s="16"/>
    </row>
    <row r="33" spans="2:12" x14ac:dyDescent="0.4">
      <c r="C33" s="15"/>
      <c r="L33" s="16"/>
    </row>
    <row r="34" spans="2:12" x14ac:dyDescent="0.4">
      <c r="C34" s="15"/>
      <c r="L34" s="16"/>
    </row>
    <row r="35" spans="2:12" ht="19.5" thickBot="1" x14ac:dyDescent="0.45">
      <c r="C35" s="17"/>
      <c r="D35" s="3"/>
      <c r="E35" s="3"/>
      <c r="F35" s="3"/>
      <c r="G35" s="3"/>
      <c r="H35" s="3"/>
      <c r="I35" s="3"/>
      <c r="J35" s="3"/>
      <c r="K35" s="3"/>
      <c r="L35" s="12"/>
    </row>
    <row r="36" spans="2:12" x14ac:dyDescent="0.4">
      <c r="B36" s="9" t="s">
        <v>7</v>
      </c>
      <c r="C36" s="69" t="s">
        <v>238</v>
      </c>
      <c r="D36" s="69"/>
      <c r="E36" s="69"/>
      <c r="F36" s="69"/>
      <c r="G36" s="69"/>
      <c r="H36" s="69"/>
      <c r="I36" s="69"/>
      <c r="J36" s="69"/>
      <c r="K36" s="69"/>
      <c r="L36" s="70">
        <v>1</v>
      </c>
    </row>
    <row r="37" spans="2:12" x14ac:dyDescent="0.4">
      <c r="B37" s="22"/>
      <c r="C37" s="13"/>
      <c r="D37" s="13"/>
      <c r="E37" s="13"/>
      <c r="F37" s="13"/>
      <c r="G37" s="13"/>
      <c r="H37" s="13"/>
      <c r="I37" s="13"/>
      <c r="J37" s="13"/>
      <c r="K37" s="13"/>
      <c r="L37" s="14"/>
    </row>
    <row r="38" spans="2:12" x14ac:dyDescent="0.4">
      <c r="B38" s="15"/>
      <c r="L38" s="16"/>
    </row>
    <row r="39" spans="2:12" x14ac:dyDescent="0.4">
      <c r="B39" s="15"/>
      <c r="L39" s="16"/>
    </row>
    <row r="40" spans="2:12" x14ac:dyDescent="0.4">
      <c r="B40" s="15"/>
      <c r="L40" s="16"/>
    </row>
    <row r="41" spans="2:12" x14ac:dyDescent="0.4">
      <c r="B41" s="15"/>
      <c r="L41" s="16"/>
    </row>
    <row r="42" spans="2:12" x14ac:dyDescent="0.4">
      <c r="B42" s="15"/>
      <c r="L42" s="16"/>
    </row>
    <row r="43" spans="2:12" x14ac:dyDescent="0.4">
      <c r="B43" s="17"/>
      <c r="C43" s="3"/>
      <c r="D43" s="3"/>
      <c r="E43" s="3"/>
      <c r="F43" s="3"/>
      <c r="G43" s="3"/>
      <c r="H43" s="3"/>
      <c r="I43" s="3"/>
      <c r="J43" s="3"/>
      <c r="K43" s="3"/>
      <c r="L43" s="12"/>
    </row>
    <row r="44" spans="2:12" ht="34.9" customHeight="1" thickBot="1" x14ac:dyDescent="0.5">
      <c r="B44" s="62" t="s">
        <v>15</v>
      </c>
      <c r="C44" s="62"/>
      <c r="D44" s="63"/>
      <c r="E44" s="63"/>
      <c r="F44" s="63"/>
      <c r="G44" s="63"/>
      <c r="H44" s="63"/>
      <c r="I44" s="63"/>
    </row>
    <row r="45" spans="2:12" x14ac:dyDescent="0.4">
      <c r="B45" s="9" t="s">
        <v>8</v>
      </c>
      <c r="C45" s="57" t="s">
        <v>14</v>
      </c>
      <c r="D45" s="57"/>
      <c r="E45" s="57"/>
      <c r="F45" s="57"/>
      <c r="G45" s="57"/>
      <c r="H45" s="57"/>
      <c r="I45" s="57"/>
      <c r="J45" s="57"/>
      <c r="K45" s="57"/>
      <c r="L45" s="58">
        <v>1</v>
      </c>
    </row>
    <row r="46" spans="2:12" x14ac:dyDescent="0.4">
      <c r="B46" s="22"/>
      <c r="C46" s="13"/>
      <c r="D46" s="13"/>
      <c r="E46" s="13"/>
      <c r="F46" s="13"/>
      <c r="G46" s="13"/>
      <c r="H46" s="13"/>
      <c r="I46" s="13"/>
      <c r="J46" s="13"/>
      <c r="K46" s="13"/>
      <c r="L46" s="14"/>
    </row>
    <row r="47" spans="2:12" x14ac:dyDescent="0.4">
      <c r="B47" s="15"/>
      <c r="G47" s="35" t="s">
        <v>210</v>
      </c>
      <c r="L47" s="16"/>
    </row>
    <row r="48" spans="2:12" x14ac:dyDescent="0.4">
      <c r="B48" s="15"/>
      <c r="G48" s="35" t="s">
        <v>210</v>
      </c>
      <c r="L48" s="16"/>
    </row>
    <row r="49" spans="2:12" x14ac:dyDescent="0.4">
      <c r="B49" s="15"/>
      <c r="G49" s="35" t="s">
        <v>211</v>
      </c>
      <c r="L49" s="16"/>
    </row>
    <row r="50" spans="2:12" x14ac:dyDescent="0.4">
      <c r="B50" s="15"/>
      <c r="G50" s="35" t="s">
        <v>211</v>
      </c>
      <c r="L50" s="16"/>
    </row>
    <row r="51" spans="2:12" ht="19.5" thickBot="1" x14ac:dyDescent="0.45">
      <c r="B51" s="17"/>
      <c r="C51" s="3"/>
      <c r="D51" s="3"/>
      <c r="E51" s="3"/>
      <c r="F51" s="3"/>
      <c r="G51" s="3"/>
      <c r="H51" s="3"/>
      <c r="I51" s="3"/>
      <c r="J51" s="3"/>
      <c r="K51" s="3"/>
      <c r="L51" s="12"/>
    </row>
    <row r="52" spans="2:12" ht="66" customHeight="1" x14ac:dyDescent="0.4">
      <c r="B52" s="10"/>
      <c r="C52" s="9" t="s">
        <v>13</v>
      </c>
      <c r="D52" s="96" t="s">
        <v>221</v>
      </c>
      <c r="E52" s="97"/>
      <c r="F52" s="97"/>
      <c r="G52" s="97"/>
      <c r="H52" s="97"/>
      <c r="I52" s="97"/>
      <c r="J52" s="97"/>
      <c r="K52" s="97"/>
      <c r="L52" s="98"/>
    </row>
    <row r="53" spans="2:12" x14ac:dyDescent="0.4">
      <c r="C53" s="22"/>
      <c r="D53" s="13"/>
      <c r="E53" s="13"/>
      <c r="F53" s="13"/>
      <c r="G53" s="13"/>
      <c r="H53" s="13"/>
      <c r="I53" s="13"/>
      <c r="J53" s="13"/>
      <c r="K53" s="13"/>
      <c r="L53" s="14"/>
    </row>
    <row r="54" spans="2:12" x14ac:dyDescent="0.4">
      <c r="C54" s="15"/>
      <c r="L54" s="16"/>
    </row>
    <row r="55" spans="2:12" x14ac:dyDescent="0.4">
      <c r="C55" s="15"/>
      <c r="L55" s="16"/>
    </row>
    <row r="56" spans="2:12" x14ac:dyDescent="0.4">
      <c r="C56" s="15"/>
      <c r="L56" s="16"/>
    </row>
    <row r="57" spans="2:12" x14ac:dyDescent="0.4">
      <c r="C57" s="15"/>
      <c r="L57" s="16"/>
    </row>
    <row r="58" spans="2:12" x14ac:dyDescent="0.4">
      <c r="C58" s="15"/>
      <c r="G58" s="24" t="s">
        <v>162</v>
      </c>
      <c r="H58" s="101"/>
      <c r="I58" s="101"/>
      <c r="J58" s="101"/>
      <c r="K58" s="101"/>
      <c r="L58" s="16" t="s">
        <v>163</v>
      </c>
    </row>
    <row r="59" spans="2:12" ht="19.5" thickBot="1" x14ac:dyDescent="0.45">
      <c r="C59" s="17"/>
      <c r="D59" s="3"/>
      <c r="E59" s="3"/>
      <c r="F59" s="3"/>
      <c r="G59" s="3"/>
      <c r="H59" s="3"/>
      <c r="I59" s="3"/>
      <c r="J59" s="3"/>
      <c r="K59" s="3"/>
      <c r="L59" s="12"/>
    </row>
    <row r="60" spans="2:12" ht="34.15" customHeight="1" thickBot="1" x14ac:dyDescent="0.45">
      <c r="B60" s="4" t="s">
        <v>16</v>
      </c>
      <c r="C60" s="99" t="s">
        <v>260</v>
      </c>
      <c r="D60" s="99"/>
      <c r="E60" s="99"/>
      <c r="F60" s="99"/>
      <c r="G60" s="99"/>
      <c r="H60" s="99"/>
      <c r="I60" s="99"/>
      <c r="J60" s="99"/>
      <c r="K60" s="99"/>
      <c r="L60" s="100">
        <v>1</v>
      </c>
    </row>
    <row r="61" spans="2:12" x14ac:dyDescent="0.4">
      <c r="B61" s="18"/>
      <c r="C61" s="11"/>
      <c r="D61" s="10"/>
      <c r="E61" s="10"/>
      <c r="F61" s="10"/>
      <c r="G61" s="10"/>
      <c r="H61" s="10"/>
      <c r="I61" s="10"/>
      <c r="L61" s="16"/>
    </row>
    <row r="62" spans="2:12" ht="19.5" thickBot="1" x14ac:dyDescent="0.45">
      <c r="B62" s="15"/>
      <c r="L62" s="16"/>
    </row>
    <row r="63" spans="2:12" ht="18.600000000000001" customHeight="1" thickBot="1" x14ac:dyDescent="0.45">
      <c r="B63" s="15"/>
      <c r="C63" s="88" t="s">
        <v>203</v>
      </c>
      <c r="D63" s="88"/>
      <c r="E63" s="88"/>
      <c r="F63" s="88"/>
      <c r="G63" s="89"/>
      <c r="H63" s="71" t="s">
        <v>256</v>
      </c>
      <c r="I63" s="74" t="s">
        <v>202</v>
      </c>
      <c r="J63" s="75"/>
      <c r="K63" s="75"/>
      <c r="L63" s="76"/>
    </row>
    <row r="64" spans="2:12" ht="28.15" customHeight="1" thickBot="1" x14ac:dyDescent="0.45">
      <c r="B64" s="15"/>
      <c r="C64" s="88"/>
      <c r="D64" s="88"/>
      <c r="E64" s="88"/>
      <c r="F64" s="88"/>
      <c r="G64" s="89"/>
      <c r="H64" s="72"/>
      <c r="I64" s="77" t="s">
        <v>257</v>
      </c>
      <c r="J64" s="79" t="s">
        <v>9</v>
      </c>
      <c r="K64" s="80"/>
      <c r="L64" s="81"/>
    </row>
    <row r="65" spans="2:13" ht="87" customHeight="1" thickBot="1" x14ac:dyDescent="0.45">
      <c r="B65" s="15"/>
      <c r="C65" s="90"/>
      <c r="D65" s="90"/>
      <c r="E65" s="90"/>
      <c r="F65" s="90"/>
      <c r="G65" s="91"/>
      <c r="H65" s="73"/>
      <c r="I65" s="78"/>
      <c r="J65" s="38" t="s">
        <v>254</v>
      </c>
      <c r="K65" s="39" t="s">
        <v>252</v>
      </c>
      <c r="L65" s="37" t="s">
        <v>253</v>
      </c>
    </row>
    <row r="66" spans="2:13" ht="19.5" thickBot="1" x14ac:dyDescent="0.45">
      <c r="B66" s="15"/>
      <c r="C66" s="64" t="s">
        <v>255</v>
      </c>
      <c r="D66" s="5"/>
      <c r="E66" s="5"/>
      <c r="F66" s="6">
        <v>200</v>
      </c>
      <c r="G66" s="7" t="s">
        <v>10</v>
      </c>
      <c r="H66" s="53">
        <v>0</v>
      </c>
      <c r="I66" s="36">
        <f>1-SUM(J66:L66)</f>
        <v>1</v>
      </c>
      <c r="J66" s="54">
        <v>0</v>
      </c>
      <c r="K66" s="54">
        <v>0</v>
      </c>
      <c r="L66" s="55">
        <v>0</v>
      </c>
      <c r="M66" s="19"/>
    </row>
    <row r="67" spans="2:13" ht="19.5" thickBot="1" x14ac:dyDescent="0.45">
      <c r="B67" s="15"/>
      <c r="C67" s="64"/>
      <c r="D67" s="6">
        <v>200</v>
      </c>
      <c r="E67" s="5" t="s">
        <v>11</v>
      </c>
      <c r="F67" s="6">
        <v>1000</v>
      </c>
      <c r="G67" s="7" t="s">
        <v>10</v>
      </c>
      <c r="H67" s="53">
        <v>1</v>
      </c>
      <c r="I67" s="36">
        <f t="shared" ref="I67:I72" si="0">1-SUM(J67:L67)</f>
        <v>1</v>
      </c>
      <c r="J67" s="54">
        <v>0</v>
      </c>
      <c r="K67" s="54">
        <v>0</v>
      </c>
      <c r="L67" s="55">
        <v>0</v>
      </c>
    </row>
    <row r="68" spans="2:13" ht="19.5" thickBot="1" x14ac:dyDescent="0.45">
      <c r="B68" s="15"/>
      <c r="C68" s="64"/>
      <c r="D68" s="6">
        <v>1000</v>
      </c>
      <c r="E68" s="5" t="s">
        <v>11</v>
      </c>
      <c r="F68" s="6">
        <v>2000</v>
      </c>
      <c r="G68" s="7" t="s">
        <v>10</v>
      </c>
      <c r="H68" s="53">
        <v>1</v>
      </c>
      <c r="I68" s="36">
        <f t="shared" si="0"/>
        <v>1</v>
      </c>
      <c r="J68" s="54">
        <v>0</v>
      </c>
      <c r="K68" s="54">
        <v>0</v>
      </c>
      <c r="L68" s="55">
        <v>0</v>
      </c>
    </row>
    <row r="69" spans="2:13" ht="19.5" thickBot="1" x14ac:dyDescent="0.45">
      <c r="B69" s="15"/>
      <c r="C69" s="64"/>
      <c r="D69" s="6">
        <v>2000</v>
      </c>
      <c r="E69" s="5" t="s">
        <v>11</v>
      </c>
      <c r="F69" s="6">
        <v>5000</v>
      </c>
      <c r="G69" s="7" t="s">
        <v>10</v>
      </c>
      <c r="H69" s="53">
        <v>1</v>
      </c>
      <c r="I69" s="36">
        <f t="shared" si="0"/>
        <v>1</v>
      </c>
      <c r="J69" s="54">
        <v>0</v>
      </c>
      <c r="K69" s="54">
        <v>0</v>
      </c>
      <c r="L69" s="55">
        <v>0</v>
      </c>
    </row>
    <row r="70" spans="2:13" ht="19.5" thickBot="1" x14ac:dyDescent="0.45">
      <c r="B70" s="15"/>
      <c r="C70" s="64"/>
      <c r="D70" s="6">
        <v>5000</v>
      </c>
      <c r="E70" s="5" t="s">
        <v>11</v>
      </c>
      <c r="F70" s="8">
        <v>20000</v>
      </c>
      <c r="G70" s="7" t="s">
        <v>10</v>
      </c>
      <c r="H70" s="53">
        <v>1</v>
      </c>
      <c r="I70" s="36">
        <f t="shared" si="0"/>
        <v>1</v>
      </c>
      <c r="J70" s="54">
        <v>0</v>
      </c>
      <c r="K70" s="54">
        <v>0</v>
      </c>
      <c r="L70" s="55">
        <v>0</v>
      </c>
    </row>
    <row r="71" spans="2:13" ht="19.5" thickBot="1" x14ac:dyDescent="0.45">
      <c r="B71" s="15"/>
      <c r="C71" s="64"/>
      <c r="D71" s="8">
        <v>20000</v>
      </c>
      <c r="E71" s="5" t="s">
        <v>11</v>
      </c>
      <c r="F71" s="8">
        <v>100000</v>
      </c>
      <c r="G71" s="7" t="s">
        <v>10</v>
      </c>
      <c r="H71" s="53">
        <v>1</v>
      </c>
      <c r="I71" s="36">
        <f t="shared" si="0"/>
        <v>1</v>
      </c>
      <c r="J71" s="54">
        <v>0</v>
      </c>
      <c r="K71" s="54">
        <v>0</v>
      </c>
      <c r="L71" s="55">
        <v>0</v>
      </c>
    </row>
    <row r="72" spans="2:13" ht="19.5" thickBot="1" x14ac:dyDescent="0.45">
      <c r="B72" s="15"/>
      <c r="C72" s="65"/>
      <c r="D72" s="6">
        <v>100000</v>
      </c>
      <c r="E72" s="5" t="s">
        <v>11</v>
      </c>
      <c r="F72" s="5"/>
      <c r="G72" s="7"/>
      <c r="H72" s="53">
        <v>1</v>
      </c>
      <c r="I72" s="36">
        <f t="shared" si="0"/>
        <v>1</v>
      </c>
      <c r="J72" s="54">
        <v>0</v>
      </c>
      <c r="K72" s="54">
        <v>0</v>
      </c>
      <c r="L72" s="55">
        <v>0</v>
      </c>
    </row>
    <row r="73" spans="2:13" x14ac:dyDescent="0.4">
      <c r="B73" s="17"/>
      <c r="C73" s="3"/>
      <c r="D73" s="3"/>
      <c r="E73" s="3"/>
      <c r="F73" s="3"/>
      <c r="G73" s="3"/>
      <c r="H73" s="3"/>
      <c r="I73" s="3"/>
      <c r="J73" s="3"/>
      <c r="K73" s="3"/>
      <c r="L73" s="12"/>
    </row>
    <row r="74" spans="2:13" ht="123.6" customHeight="1" thickBot="1" x14ac:dyDescent="0.5">
      <c r="B74" s="102" t="s">
        <v>251</v>
      </c>
      <c r="C74" s="102"/>
      <c r="D74" s="102"/>
      <c r="E74" s="102"/>
      <c r="F74" s="102"/>
      <c r="G74" s="102"/>
      <c r="H74" s="102"/>
      <c r="I74" s="102"/>
      <c r="J74" s="102"/>
      <c r="K74" s="102"/>
      <c r="L74" s="102"/>
    </row>
    <row r="75" spans="2:13" x14ac:dyDescent="0.4">
      <c r="B75" s="9" t="s">
        <v>17</v>
      </c>
      <c r="C75" s="57" t="s">
        <v>247</v>
      </c>
      <c r="D75" s="57"/>
      <c r="E75" s="57"/>
      <c r="F75" s="57"/>
      <c r="G75" s="57"/>
      <c r="H75" s="57"/>
      <c r="I75" s="57"/>
      <c r="J75" s="57"/>
      <c r="K75" s="57"/>
      <c r="L75" s="58">
        <v>1</v>
      </c>
    </row>
    <row r="76" spans="2:13" x14ac:dyDescent="0.4">
      <c r="B76" s="22"/>
      <c r="C76" s="13"/>
      <c r="D76" s="13"/>
      <c r="E76" s="13"/>
      <c r="F76" s="13"/>
      <c r="G76" s="13"/>
      <c r="H76" s="13"/>
      <c r="I76" s="13"/>
      <c r="J76" s="13"/>
      <c r="K76" s="13"/>
      <c r="L76" s="14"/>
    </row>
    <row r="77" spans="2:13" x14ac:dyDescent="0.4">
      <c r="B77" s="15"/>
      <c r="L77" s="16"/>
    </row>
    <row r="78" spans="2:13" x14ac:dyDescent="0.4">
      <c r="B78" s="15"/>
      <c r="L78" s="16"/>
    </row>
    <row r="79" spans="2:13" x14ac:dyDescent="0.4">
      <c r="B79" s="17"/>
      <c r="C79" s="3"/>
      <c r="D79" s="3"/>
      <c r="E79" s="3"/>
      <c r="F79" s="3"/>
      <c r="G79" s="3"/>
      <c r="H79" s="3"/>
      <c r="I79" s="3"/>
      <c r="J79" s="3"/>
      <c r="K79" s="3"/>
      <c r="L79" s="12"/>
    </row>
    <row r="80" spans="2:13" x14ac:dyDescent="0.4">
      <c r="B80" s="23" t="s">
        <v>18</v>
      </c>
      <c r="C80" s="69" t="s">
        <v>248</v>
      </c>
      <c r="D80" s="69"/>
      <c r="E80" s="69"/>
      <c r="F80" s="69"/>
      <c r="G80" s="69"/>
      <c r="H80" s="69"/>
      <c r="I80" s="69"/>
      <c r="J80" s="69"/>
      <c r="K80" s="69"/>
      <c r="L80" s="70">
        <v>1</v>
      </c>
    </row>
    <row r="81" spans="2:12" x14ac:dyDescent="0.4">
      <c r="B81" s="22"/>
      <c r="C81" s="13"/>
      <c r="D81" s="13"/>
      <c r="E81" s="13"/>
      <c r="F81" s="13"/>
      <c r="G81" s="13"/>
      <c r="H81" s="13"/>
      <c r="I81" s="13"/>
      <c r="J81" s="13"/>
      <c r="K81" s="13"/>
      <c r="L81" s="14"/>
    </row>
    <row r="82" spans="2:12" x14ac:dyDescent="0.4">
      <c r="B82" s="15"/>
      <c r="L82" s="16"/>
    </row>
    <row r="83" spans="2:12" x14ac:dyDescent="0.4">
      <c r="B83" s="15"/>
      <c r="L83" s="16"/>
    </row>
    <row r="84" spans="2:12" x14ac:dyDescent="0.4">
      <c r="B84" s="15"/>
      <c r="L84" s="16"/>
    </row>
    <row r="85" spans="2:12" x14ac:dyDescent="0.4">
      <c r="B85" s="15"/>
      <c r="L85" s="16"/>
    </row>
    <row r="86" spans="2:12" ht="19.5" thickBot="1" x14ac:dyDescent="0.45">
      <c r="B86" s="17"/>
      <c r="C86" s="3"/>
      <c r="D86" s="3"/>
      <c r="E86" s="3"/>
      <c r="F86" s="3"/>
      <c r="G86" s="3"/>
      <c r="H86" s="3"/>
      <c r="I86" s="3"/>
      <c r="J86" s="3"/>
      <c r="K86" s="3"/>
      <c r="L86" s="12"/>
    </row>
    <row r="87" spans="2:12" x14ac:dyDescent="0.4">
      <c r="B87" s="9" t="s">
        <v>19</v>
      </c>
      <c r="C87" s="57" t="s">
        <v>219</v>
      </c>
      <c r="D87" s="57"/>
      <c r="E87" s="57"/>
      <c r="F87" s="57"/>
      <c r="G87" s="57"/>
      <c r="H87" s="57"/>
      <c r="I87" s="57"/>
      <c r="J87" s="57"/>
      <c r="K87" s="57"/>
      <c r="L87" s="58">
        <v>1</v>
      </c>
    </row>
    <row r="88" spans="2:12" x14ac:dyDescent="0.4">
      <c r="B88" s="22"/>
      <c r="C88" s="13"/>
      <c r="D88" s="13"/>
      <c r="E88" s="13"/>
      <c r="F88" s="13"/>
      <c r="G88" s="13"/>
      <c r="H88" s="13"/>
      <c r="I88" s="13"/>
      <c r="J88" s="13"/>
      <c r="K88" s="13"/>
      <c r="L88" s="14"/>
    </row>
    <row r="89" spans="2:12" x14ac:dyDescent="0.4">
      <c r="B89" s="15"/>
      <c r="L89" s="16"/>
    </row>
    <row r="90" spans="2:12" x14ac:dyDescent="0.4">
      <c r="B90" s="15"/>
      <c r="L90" s="16"/>
    </row>
    <row r="91" spans="2:12" x14ac:dyDescent="0.4">
      <c r="B91" s="15"/>
      <c r="L91" s="16"/>
    </row>
    <row r="92" spans="2:12" x14ac:dyDescent="0.4">
      <c r="B92" s="15"/>
      <c r="L92" s="16"/>
    </row>
    <row r="93" spans="2:12" ht="19.5" thickBot="1" x14ac:dyDescent="0.45">
      <c r="B93" s="17"/>
      <c r="C93" s="3"/>
      <c r="D93" s="3"/>
      <c r="E93" s="3"/>
      <c r="F93" s="3"/>
      <c r="G93" s="3"/>
      <c r="H93" s="3"/>
      <c r="I93" s="3"/>
      <c r="J93" s="3"/>
      <c r="K93" s="3"/>
      <c r="L93" s="12"/>
    </row>
    <row r="94" spans="2:12" x14ac:dyDescent="0.4">
      <c r="B94" s="9" t="s">
        <v>20</v>
      </c>
      <c r="C94" s="57" t="s">
        <v>249</v>
      </c>
      <c r="D94" s="57"/>
      <c r="E94" s="57"/>
      <c r="F94" s="57"/>
      <c r="G94" s="57"/>
      <c r="H94" s="57"/>
      <c r="I94" s="57"/>
      <c r="J94" s="57"/>
      <c r="K94" s="57"/>
      <c r="L94" s="58">
        <v>1</v>
      </c>
    </row>
    <row r="95" spans="2:12" x14ac:dyDescent="0.4">
      <c r="B95" s="22"/>
      <c r="C95" s="13"/>
      <c r="D95" s="13"/>
      <c r="E95" s="13"/>
      <c r="F95" s="13"/>
      <c r="G95" s="13"/>
      <c r="H95" s="13"/>
      <c r="I95" s="13"/>
      <c r="J95" s="13"/>
      <c r="K95" s="13"/>
      <c r="L95" s="14"/>
    </row>
    <row r="96" spans="2:12" x14ac:dyDescent="0.4">
      <c r="B96" s="15"/>
      <c r="L96" s="16"/>
    </row>
    <row r="97" spans="2:12" x14ac:dyDescent="0.4">
      <c r="B97" s="15"/>
      <c r="L97" s="16"/>
    </row>
    <row r="98" spans="2:12" x14ac:dyDescent="0.4">
      <c r="B98" s="15"/>
      <c r="L98" s="16"/>
    </row>
    <row r="99" spans="2:12" x14ac:dyDescent="0.4">
      <c r="B99" s="15"/>
      <c r="L99" s="16"/>
    </row>
    <row r="100" spans="2:12" ht="19.5" thickBot="1" x14ac:dyDescent="0.45">
      <c r="B100" s="17"/>
      <c r="C100" s="3"/>
      <c r="D100" s="3"/>
      <c r="E100" s="3"/>
      <c r="F100" s="3"/>
      <c r="G100" s="3"/>
      <c r="H100" s="3"/>
      <c r="I100" s="3"/>
      <c r="J100" s="3"/>
      <c r="K100" s="3"/>
      <c r="L100" s="12"/>
    </row>
    <row r="101" spans="2:12" ht="34.9" customHeight="1" x14ac:dyDescent="0.4">
      <c r="B101" s="9" t="s">
        <v>223</v>
      </c>
      <c r="C101" s="57" t="s">
        <v>250</v>
      </c>
      <c r="D101" s="57"/>
      <c r="E101" s="57"/>
      <c r="F101" s="57"/>
      <c r="G101" s="57"/>
      <c r="H101" s="57"/>
      <c r="I101" s="57"/>
      <c r="J101" s="57"/>
      <c r="K101" s="57"/>
      <c r="L101" s="58">
        <v>1</v>
      </c>
    </row>
    <row r="102" spans="2:12" x14ac:dyDescent="0.4">
      <c r="B102" s="22"/>
      <c r="C102" s="13"/>
      <c r="D102" s="13"/>
      <c r="E102" s="13"/>
      <c r="F102" s="13"/>
      <c r="G102" s="13"/>
      <c r="H102" s="13"/>
      <c r="I102" s="13"/>
      <c r="J102" s="13"/>
      <c r="K102" s="13"/>
      <c r="L102" s="14"/>
    </row>
    <row r="103" spans="2:12" x14ac:dyDescent="0.4">
      <c r="B103" s="15"/>
      <c r="L103" s="16"/>
    </row>
    <row r="104" spans="2:12" x14ac:dyDescent="0.4">
      <c r="B104" s="15"/>
      <c r="L104" s="16"/>
    </row>
    <row r="105" spans="2:12" x14ac:dyDescent="0.4">
      <c r="B105" s="15"/>
      <c r="L105" s="16"/>
    </row>
    <row r="106" spans="2:12" x14ac:dyDescent="0.4">
      <c r="B106" s="15"/>
      <c r="L106" s="16"/>
    </row>
    <row r="107" spans="2:12" x14ac:dyDescent="0.4">
      <c r="B107" s="15"/>
      <c r="L107" s="16"/>
    </row>
    <row r="108" spans="2:12" x14ac:dyDescent="0.4">
      <c r="B108" s="15"/>
      <c r="L108" s="16"/>
    </row>
    <row r="109" spans="2:12" x14ac:dyDescent="0.4">
      <c r="B109" s="15"/>
      <c r="L109" s="16"/>
    </row>
    <row r="110" spans="2:12" x14ac:dyDescent="0.4">
      <c r="B110" s="15"/>
      <c r="L110" s="16"/>
    </row>
    <row r="111" spans="2:12" x14ac:dyDescent="0.4">
      <c r="B111" s="17"/>
      <c r="C111" s="3"/>
      <c r="D111" s="3"/>
      <c r="E111" s="3"/>
      <c r="F111" s="3"/>
      <c r="G111" s="3"/>
      <c r="H111" s="3"/>
      <c r="I111" s="3"/>
      <c r="J111" s="3"/>
      <c r="K111" s="3"/>
      <c r="L111" s="12"/>
    </row>
    <row r="112" spans="2:12" ht="32.450000000000003" customHeight="1" x14ac:dyDescent="0.4">
      <c r="C112" s="23" t="s">
        <v>224</v>
      </c>
      <c r="D112" s="66" t="s">
        <v>234</v>
      </c>
      <c r="E112" s="67"/>
      <c r="F112" s="67"/>
      <c r="G112" s="67"/>
      <c r="H112" s="67"/>
      <c r="I112" s="67"/>
      <c r="J112" s="67"/>
      <c r="K112" s="67"/>
      <c r="L112" s="68"/>
    </row>
    <row r="113" spans="3:12" ht="90" customHeight="1" x14ac:dyDescent="0.4">
      <c r="C113" s="59"/>
      <c r="D113" s="60"/>
      <c r="E113" s="60"/>
      <c r="F113" s="60"/>
      <c r="G113" s="60"/>
      <c r="H113" s="60"/>
      <c r="I113" s="60"/>
      <c r="J113" s="60"/>
      <c r="K113" s="60"/>
      <c r="L113" s="61"/>
    </row>
  </sheetData>
  <sheetProtection algorithmName="SHA-512" hashValue="mzoVTHGfg81juqxElRPR1GmLLpZUh4qHxmeZ3hT6KZX8ts7z3ihN03Csm/RtDhol7CotjkROdsYz8PUEdCtq8A==" saltValue="nwlaaIX8t6ex5QxAeOot+w==" spinCount="100000" sheet="1" objects="1" scenarios="1"/>
  <mergeCells count="32">
    <mergeCell ref="B2:L2"/>
    <mergeCell ref="C75:L75"/>
    <mergeCell ref="B16:L16"/>
    <mergeCell ref="C36:L36"/>
    <mergeCell ref="B44:I44"/>
    <mergeCell ref="C45:L45"/>
    <mergeCell ref="D52:L52"/>
    <mergeCell ref="C60:L60"/>
    <mergeCell ref="H58:K58"/>
    <mergeCell ref="C15:L15"/>
    <mergeCell ref="C18:L18"/>
    <mergeCell ref="C20:L20"/>
    <mergeCell ref="C22:L22"/>
    <mergeCell ref="D29:L29"/>
    <mergeCell ref="B74:L74"/>
    <mergeCell ref="B6:I6"/>
    <mergeCell ref="C7:L7"/>
    <mergeCell ref="C113:L113"/>
    <mergeCell ref="C94:L94"/>
    <mergeCell ref="C101:L101"/>
    <mergeCell ref="B17:I17"/>
    <mergeCell ref="C66:C72"/>
    <mergeCell ref="D112:L112"/>
    <mergeCell ref="C80:L80"/>
    <mergeCell ref="C87:L87"/>
    <mergeCell ref="H63:H65"/>
    <mergeCell ref="I63:L63"/>
    <mergeCell ref="I64:I65"/>
    <mergeCell ref="J64:L64"/>
    <mergeCell ref="B19:L19"/>
    <mergeCell ref="B21:L21"/>
    <mergeCell ref="C63:G65"/>
  </mergeCells>
  <phoneticPr fontId="1"/>
  <conditionalFormatting sqref="C63:G65">
    <cfRule type="expression" dxfId="2" priority="2">
      <formula>MIN($I$66:$I$72)&lt;0</formula>
    </cfRule>
  </conditionalFormatting>
  <conditionalFormatting sqref="H4:L4">
    <cfRule type="expression" dxfId="1" priority="1">
      <formula>$H$4="未入力の設問があります"</formula>
    </cfRule>
  </conditionalFormatting>
  <conditionalFormatting sqref="I66:I72">
    <cfRule type="cellIs" dxfId="0" priority="3" operator="lessThan">
      <formula>0</formula>
    </cfRule>
  </conditionalFormatting>
  <dataValidations count="3">
    <dataValidation type="custom" allowBlank="1" showInputMessage="1" showErrorMessage="1" sqref="H66:H72" xr:uid="{8EF544D6-CF64-40E1-AB10-F2A8958763CE}">
      <formula1>ISNUMBER($H66)</formula1>
    </dataValidation>
    <dataValidation type="custom" allowBlank="1" showInputMessage="1" showErrorMessage="1" sqref="J66:L72" xr:uid="{25EA5E56-735A-448A-B3B4-3669747A22DB}">
      <formula1>SUM($I66:$L66)=1</formula1>
    </dataValidation>
    <dataValidation type="custom" allowBlank="1" showInputMessage="1" showErrorMessage="1" error="BIMの利用レベル別案件割合の合計が100%となるよう入力してください。" sqref="I66:I72" xr:uid="{F5DC7300-7D71-4530-A94E-CA9CFA0AE011}">
      <formula1>AND($H66&gt;0,ISNUMBER(J66),I66&gt;=0,$I66&lt;=1,$J66&lt;=1,$K66&lt;=1,$L66&lt;=1)</formula1>
    </dataValidation>
  </dataValidations>
  <pageMargins left="0.7" right="0.7" top="0.75" bottom="0.75" header="0.3" footer="0.3"/>
  <pageSetup paperSize="9" scale="8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67" r:id="rId4" name="Check Box 19">
              <controlPr defaultSize="0" autoFill="0" autoLine="0" autoPict="0">
                <anchor moveWithCells="1">
                  <from>
                    <xdr:col>3</xdr:col>
                    <xdr:colOff>0</xdr:colOff>
                    <xdr:row>30</xdr:row>
                    <xdr:rowOff>19050</xdr:rowOff>
                  </from>
                  <to>
                    <xdr:col>4</xdr:col>
                    <xdr:colOff>47625</xdr:colOff>
                    <xdr:row>31</xdr:row>
                    <xdr:rowOff>28575</xdr:rowOff>
                  </to>
                </anchor>
              </controlPr>
            </control>
          </mc:Choice>
        </mc:AlternateContent>
        <mc:AlternateContent xmlns:mc="http://schemas.openxmlformats.org/markup-compatibility/2006">
          <mc:Choice Requires="x14">
            <control shapeId="2068" r:id="rId5" name="Check Box 20">
              <controlPr defaultSize="0" autoFill="0" autoLine="0" autoPict="0">
                <anchor moveWithCells="1">
                  <from>
                    <xdr:col>3</xdr:col>
                    <xdr:colOff>0</xdr:colOff>
                    <xdr:row>31</xdr:row>
                    <xdr:rowOff>0</xdr:rowOff>
                  </from>
                  <to>
                    <xdr:col>4</xdr:col>
                    <xdr:colOff>47625</xdr:colOff>
                    <xdr:row>32</xdr:row>
                    <xdr:rowOff>19050</xdr:rowOff>
                  </to>
                </anchor>
              </controlPr>
            </control>
          </mc:Choice>
        </mc:AlternateContent>
        <mc:AlternateContent xmlns:mc="http://schemas.openxmlformats.org/markup-compatibility/2006">
          <mc:Choice Requires="x14">
            <control shapeId="2069" r:id="rId6" name="Check Box 21">
              <controlPr defaultSize="0" autoFill="0" autoLine="0" autoPict="0">
                <anchor moveWithCells="1">
                  <from>
                    <xdr:col>3</xdr:col>
                    <xdr:colOff>0</xdr:colOff>
                    <xdr:row>31</xdr:row>
                    <xdr:rowOff>209550</xdr:rowOff>
                  </from>
                  <to>
                    <xdr:col>4</xdr:col>
                    <xdr:colOff>47625</xdr:colOff>
                    <xdr:row>33</xdr:row>
                    <xdr:rowOff>0</xdr:rowOff>
                  </to>
                </anchor>
              </controlPr>
            </control>
          </mc:Choice>
        </mc:AlternateContent>
        <mc:AlternateContent xmlns:mc="http://schemas.openxmlformats.org/markup-compatibility/2006">
          <mc:Choice Requires="x14">
            <control shapeId="2070" r:id="rId7" name="Check Box 22">
              <controlPr defaultSize="0" autoFill="0" autoLine="0" autoPict="0">
                <anchor moveWithCells="1">
                  <from>
                    <xdr:col>3</xdr:col>
                    <xdr:colOff>0</xdr:colOff>
                    <xdr:row>33</xdr:row>
                    <xdr:rowOff>0</xdr:rowOff>
                  </from>
                  <to>
                    <xdr:col>4</xdr:col>
                    <xdr:colOff>47625</xdr:colOff>
                    <xdr:row>34</xdr:row>
                    <xdr:rowOff>19050</xdr:rowOff>
                  </to>
                </anchor>
              </controlPr>
            </control>
          </mc:Choice>
        </mc:AlternateContent>
        <mc:AlternateContent xmlns:mc="http://schemas.openxmlformats.org/markup-compatibility/2006">
          <mc:Choice Requires="x14">
            <control shapeId="2071" r:id="rId8" name="Group Box 23">
              <controlPr defaultSize="0" autoFill="0" autoPict="0">
                <anchor moveWithCells="1">
                  <from>
                    <xdr:col>3</xdr:col>
                    <xdr:colOff>0</xdr:colOff>
                    <xdr:row>29</xdr:row>
                    <xdr:rowOff>66675</xdr:rowOff>
                  </from>
                  <to>
                    <xdr:col>7</xdr:col>
                    <xdr:colOff>238125</xdr:colOff>
                    <xdr:row>34</xdr:row>
                    <xdr:rowOff>95250</xdr:rowOff>
                  </to>
                </anchor>
              </controlPr>
            </control>
          </mc:Choice>
        </mc:AlternateContent>
        <mc:AlternateContent xmlns:mc="http://schemas.openxmlformats.org/markup-compatibility/2006">
          <mc:Choice Requires="x14">
            <control shapeId="2076" r:id="rId9" name="Group Box 28">
              <controlPr defaultSize="0" autoFill="0" autoPict="0">
                <anchor moveWithCells="1">
                  <from>
                    <xdr:col>1</xdr:col>
                    <xdr:colOff>133350</xdr:colOff>
                    <xdr:row>36</xdr:row>
                    <xdr:rowOff>76200</xdr:rowOff>
                  </from>
                  <to>
                    <xdr:col>7</xdr:col>
                    <xdr:colOff>47625</xdr:colOff>
                    <xdr:row>42</xdr:row>
                    <xdr:rowOff>171450</xdr:rowOff>
                  </to>
                </anchor>
              </controlPr>
            </control>
          </mc:Choice>
        </mc:AlternateContent>
        <mc:AlternateContent xmlns:mc="http://schemas.openxmlformats.org/markup-compatibility/2006">
          <mc:Choice Requires="x14">
            <control shapeId="2078" r:id="rId10" name="Option Button 30">
              <controlPr defaultSize="0" autoFill="0" autoLine="0" autoPict="0">
                <anchor moveWithCells="1">
                  <from>
                    <xdr:col>2</xdr:col>
                    <xdr:colOff>0</xdr:colOff>
                    <xdr:row>37</xdr:row>
                    <xdr:rowOff>0</xdr:rowOff>
                  </from>
                  <to>
                    <xdr:col>3</xdr:col>
                    <xdr:colOff>276225</xdr:colOff>
                    <xdr:row>38</xdr:row>
                    <xdr:rowOff>19050</xdr:rowOff>
                  </to>
                </anchor>
              </controlPr>
            </control>
          </mc:Choice>
        </mc:AlternateContent>
        <mc:AlternateContent xmlns:mc="http://schemas.openxmlformats.org/markup-compatibility/2006">
          <mc:Choice Requires="x14">
            <control shapeId="2079" r:id="rId11" name="Option Button 31">
              <controlPr defaultSize="0" autoFill="0" autoLine="0" autoPict="0">
                <anchor moveWithCells="1">
                  <from>
                    <xdr:col>2</xdr:col>
                    <xdr:colOff>0</xdr:colOff>
                    <xdr:row>38</xdr:row>
                    <xdr:rowOff>0</xdr:rowOff>
                  </from>
                  <to>
                    <xdr:col>3</xdr:col>
                    <xdr:colOff>276225</xdr:colOff>
                    <xdr:row>39</xdr:row>
                    <xdr:rowOff>19050</xdr:rowOff>
                  </to>
                </anchor>
              </controlPr>
            </control>
          </mc:Choice>
        </mc:AlternateContent>
        <mc:AlternateContent xmlns:mc="http://schemas.openxmlformats.org/markup-compatibility/2006">
          <mc:Choice Requires="x14">
            <control shapeId="2080" r:id="rId12" name="Option Button 32">
              <controlPr defaultSize="0" autoFill="0" autoLine="0" autoPict="0">
                <anchor moveWithCells="1">
                  <from>
                    <xdr:col>2</xdr:col>
                    <xdr:colOff>0</xdr:colOff>
                    <xdr:row>39</xdr:row>
                    <xdr:rowOff>0</xdr:rowOff>
                  </from>
                  <to>
                    <xdr:col>3</xdr:col>
                    <xdr:colOff>276225</xdr:colOff>
                    <xdr:row>40</xdr:row>
                    <xdr:rowOff>28575</xdr:rowOff>
                  </to>
                </anchor>
              </controlPr>
            </control>
          </mc:Choice>
        </mc:AlternateContent>
        <mc:AlternateContent xmlns:mc="http://schemas.openxmlformats.org/markup-compatibility/2006">
          <mc:Choice Requires="x14">
            <control shapeId="2081" r:id="rId13" name="Option Button 33">
              <controlPr defaultSize="0" autoFill="0" autoLine="0" autoPict="0">
                <anchor moveWithCells="1">
                  <from>
                    <xdr:col>2</xdr:col>
                    <xdr:colOff>0</xdr:colOff>
                    <xdr:row>40</xdr:row>
                    <xdr:rowOff>0</xdr:rowOff>
                  </from>
                  <to>
                    <xdr:col>3</xdr:col>
                    <xdr:colOff>276225</xdr:colOff>
                    <xdr:row>41</xdr:row>
                    <xdr:rowOff>19050</xdr:rowOff>
                  </to>
                </anchor>
              </controlPr>
            </control>
          </mc:Choice>
        </mc:AlternateContent>
        <mc:AlternateContent xmlns:mc="http://schemas.openxmlformats.org/markup-compatibility/2006">
          <mc:Choice Requires="x14">
            <control shapeId="2082" r:id="rId14" name="Option Button 34">
              <controlPr defaultSize="0" autoFill="0" autoLine="0" autoPict="0">
                <anchor moveWithCells="1">
                  <from>
                    <xdr:col>2</xdr:col>
                    <xdr:colOff>0</xdr:colOff>
                    <xdr:row>41</xdr:row>
                    <xdr:rowOff>0</xdr:rowOff>
                  </from>
                  <to>
                    <xdr:col>3</xdr:col>
                    <xdr:colOff>285750</xdr:colOff>
                    <xdr:row>42</xdr:row>
                    <xdr:rowOff>19050</xdr:rowOff>
                  </to>
                </anchor>
              </controlPr>
            </control>
          </mc:Choice>
        </mc:AlternateContent>
        <mc:AlternateContent xmlns:mc="http://schemas.openxmlformats.org/markup-compatibility/2006">
          <mc:Choice Requires="x14">
            <control shapeId="2088" r:id="rId15" name="Option Button 40">
              <controlPr defaultSize="0" autoFill="0" autoLine="0" autoPict="0">
                <anchor moveWithCells="1">
                  <from>
                    <xdr:col>3</xdr:col>
                    <xdr:colOff>457200</xdr:colOff>
                    <xdr:row>37</xdr:row>
                    <xdr:rowOff>0</xdr:rowOff>
                  </from>
                  <to>
                    <xdr:col>5</xdr:col>
                    <xdr:colOff>0</xdr:colOff>
                    <xdr:row>38</xdr:row>
                    <xdr:rowOff>19050</xdr:rowOff>
                  </to>
                </anchor>
              </controlPr>
            </control>
          </mc:Choice>
        </mc:AlternateContent>
        <mc:AlternateContent xmlns:mc="http://schemas.openxmlformats.org/markup-compatibility/2006">
          <mc:Choice Requires="x14">
            <control shapeId="2089" r:id="rId16" name="Option Button 41">
              <controlPr defaultSize="0" autoFill="0" autoLine="0" autoPict="0" altText="20～39人">
                <anchor moveWithCells="1">
                  <from>
                    <xdr:col>3</xdr:col>
                    <xdr:colOff>457200</xdr:colOff>
                    <xdr:row>37</xdr:row>
                    <xdr:rowOff>209550</xdr:rowOff>
                  </from>
                  <to>
                    <xdr:col>5</xdr:col>
                    <xdr:colOff>0</xdr:colOff>
                    <xdr:row>39</xdr:row>
                    <xdr:rowOff>0</xdr:rowOff>
                  </to>
                </anchor>
              </controlPr>
            </control>
          </mc:Choice>
        </mc:AlternateContent>
        <mc:AlternateContent xmlns:mc="http://schemas.openxmlformats.org/markup-compatibility/2006">
          <mc:Choice Requires="x14">
            <control shapeId="2090" r:id="rId17" name="Option Button 42">
              <controlPr defaultSize="0" autoFill="0" autoLine="0" autoPict="0">
                <anchor moveWithCells="1">
                  <from>
                    <xdr:col>3</xdr:col>
                    <xdr:colOff>457200</xdr:colOff>
                    <xdr:row>38</xdr:row>
                    <xdr:rowOff>200025</xdr:rowOff>
                  </from>
                  <to>
                    <xdr:col>5</xdr:col>
                    <xdr:colOff>0</xdr:colOff>
                    <xdr:row>40</xdr:row>
                    <xdr:rowOff>0</xdr:rowOff>
                  </to>
                </anchor>
              </controlPr>
            </control>
          </mc:Choice>
        </mc:AlternateContent>
        <mc:AlternateContent xmlns:mc="http://schemas.openxmlformats.org/markup-compatibility/2006">
          <mc:Choice Requires="x14">
            <control shapeId="2091" r:id="rId18" name="Option Button 43">
              <controlPr defaultSize="0" autoFill="0" autoLine="0" autoPict="0">
                <anchor moveWithCells="1">
                  <from>
                    <xdr:col>3</xdr:col>
                    <xdr:colOff>457200</xdr:colOff>
                    <xdr:row>39</xdr:row>
                    <xdr:rowOff>209550</xdr:rowOff>
                  </from>
                  <to>
                    <xdr:col>5</xdr:col>
                    <xdr:colOff>0</xdr:colOff>
                    <xdr:row>41</xdr:row>
                    <xdr:rowOff>0</xdr:rowOff>
                  </to>
                </anchor>
              </controlPr>
            </control>
          </mc:Choice>
        </mc:AlternateContent>
        <mc:AlternateContent xmlns:mc="http://schemas.openxmlformats.org/markup-compatibility/2006">
          <mc:Choice Requires="x14">
            <control shapeId="2108" r:id="rId19" name="Group Box 60">
              <controlPr defaultSize="0" autoFill="0" autoPict="0">
                <anchor moveWithCells="1">
                  <from>
                    <xdr:col>1</xdr:col>
                    <xdr:colOff>76200</xdr:colOff>
                    <xdr:row>45</xdr:row>
                    <xdr:rowOff>152400</xdr:rowOff>
                  </from>
                  <to>
                    <xdr:col>6</xdr:col>
                    <xdr:colOff>504825</xdr:colOff>
                    <xdr:row>50</xdr:row>
                    <xdr:rowOff>114300</xdr:rowOff>
                  </to>
                </anchor>
              </controlPr>
            </control>
          </mc:Choice>
        </mc:AlternateContent>
        <mc:AlternateContent xmlns:mc="http://schemas.openxmlformats.org/markup-compatibility/2006">
          <mc:Choice Requires="x14">
            <control shapeId="2118" r:id="rId20" name="Option Button 70">
              <controlPr defaultSize="0" autoFill="0" autoLine="0" autoPict="0">
                <anchor moveWithCells="1">
                  <from>
                    <xdr:col>2</xdr:col>
                    <xdr:colOff>0</xdr:colOff>
                    <xdr:row>45</xdr:row>
                    <xdr:rowOff>200025</xdr:rowOff>
                  </from>
                  <to>
                    <xdr:col>6</xdr:col>
                    <xdr:colOff>247650</xdr:colOff>
                    <xdr:row>47</xdr:row>
                    <xdr:rowOff>0</xdr:rowOff>
                  </to>
                </anchor>
              </controlPr>
            </control>
          </mc:Choice>
        </mc:AlternateContent>
        <mc:AlternateContent xmlns:mc="http://schemas.openxmlformats.org/markup-compatibility/2006">
          <mc:Choice Requires="x14">
            <control shapeId="2119" r:id="rId21" name="Check Box 71">
              <controlPr defaultSize="0" autoFill="0" autoLine="0" autoPict="0">
                <anchor moveWithCells="1">
                  <from>
                    <xdr:col>3</xdr:col>
                    <xdr:colOff>0</xdr:colOff>
                    <xdr:row>53</xdr:row>
                    <xdr:rowOff>200025</xdr:rowOff>
                  </from>
                  <to>
                    <xdr:col>5</xdr:col>
                    <xdr:colOff>0</xdr:colOff>
                    <xdr:row>55</xdr:row>
                    <xdr:rowOff>0</xdr:rowOff>
                  </to>
                </anchor>
              </controlPr>
            </control>
          </mc:Choice>
        </mc:AlternateContent>
        <mc:AlternateContent xmlns:mc="http://schemas.openxmlformats.org/markup-compatibility/2006">
          <mc:Choice Requires="x14">
            <control shapeId="2120" r:id="rId22" name="Check Box 72">
              <controlPr defaultSize="0" autoFill="0" autoLine="0" autoPict="0">
                <anchor moveWithCells="1">
                  <from>
                    <xdr:col>3</xdr:col>
                    <xdr:colOff>0</xdr:colOff>
                    <xdr:row>52</xdr:row>
                    <xdr:rowOff>200025</xdr:rowOff>
                  </from>
                  <to>
                    <xdr:col>5</xdr:col>
                    <xdr:colOff>0</xdr:colOff>
                    <xdr:row>54</xdr:row>
                    <xdr:rowOff>0</xdr:rowOff>
                  </to>
                </anchor>
              </controlPr>
            </control>
          </mc:Choice>
        </mc:AlternateContent>
        <mc:AlternateContent xmlns:mc="http://schemas.openxmlformats.org/markup-compatibility/2006">
          <mc:Choice Requires="x14">
            <control shapeId="2121" r:id="rId23" name="Check Box 73">
              <controlPr defaultSize="0" autoFill="0" autoLine="0" autoPict="0">
                <anchor moveWithCells="1">
                  <from>
                    <xdr:col>3</xdr:col>
                    <xdr:colOff>0</xdr:colOff>
                    <xdr:row>54</xdr:row>
                    <xdr:rowOff>200025</xdr:rowOff>
                  </from>
                  <to>
                    <xdr:col>5</xdr:col>
                    <xdr:colOff>0</xdr:colOff>
                    <xdr:row>56</xdr:row>
                    <xdr:rowOff>0</xdr:rowOff>
                  </to>
                </anchor>
              </controlPr>
            </control>
          </mc:Choice>
        </mc:AlternateContent>
        <mc:AlternateContent xmlns:mc="http://schemas.openxmlformats.org/markup-compatibility/2006">
          <mc:Choice Requires="x14">
            <control shapeId="2122" r:id="rId24" name="Check Box 74">
              <controlPr defaultSize="0" autoFill="0" autoLine="0" autoPict="0">
                <anchor moveWithCells="1">
                  <from>
                    <xdr:col>3</xdr:col>
                    <xdr:colOff>0</xdr:colOff>
                    <xdr:row>55</xdr:row>
                    <xdr:rowOff>200025</xdr:rowOff>
                  </from>
                  <to>
                    <xdr:col>5</xdr:col>
                    <xdr:colOff>0</xdr:colOff>
                    <xdr:row>57</xdr:row>
                    <xdr:rowOff>0</xdr:rowOff>
                  </to>
                </anchor>
              </controlPr>
            </control>
          </mc:Choice>
        </mc:AlternateContent>
        <mc:AlternateContent xmlns:mc="http://schemas.openxmlformats.org/markup-compatibility/2006">
          <mc:Choice Requires="x14">
            <control shapeId="2123" r:id="rId25" name="Check Box 75">
              <controlPr defaultSize="0" autoFill="0" autoLine="0" autoPict="0">
                <anchor moveWithCells="1">
                  <from>
                    <xdr:col>3</xdr:col>
                    <xdr:colOff>0</xdr:colOff>
                    <xdr:row>56</xdr:row>
                    <xdr:rowOff>200025</xdr:rowOff>
                  </from>
                  <to>
                    <xdr:col>5</xdr:col>
                    <xdr:colOff>0</xdr:colOff>
                    <xdr:row>58</xdr:row>
                    <xdr:rowOff>0</xdr:rowOff>
                  </to>
                </anchor>
              </controlPr>
            </control>
          </mc:Choice>
        </mc:AlternateContent>
        <mc:AlternateContent xmlns:mc="http://schemas.openxmlformats.org/markup-compatibility/2006">
          <mc:Choice Requires="x14">
            <control shapeId="2124" r:id="rId26" name="Check Box 76">
              <controlPr defaultSize="0" autoFill="0" autoLine="0" autoPict="0">
                <anchor moveWithCells="1">
                  <from>
                    <xdr:col>6</xdr:col>
                    <xdr:colOff>0</xdr:colOff>
                    <xdr:row>53</xdr:row>
                    <xdr:rowOff>200025</xdr:rowOff>
                  </from>
                  <to>
                    <xdr:col>7</xdr:col>
                    <xdr:colOff>666750</xdr:colOff>
                    <xdr:row>55</xdr:row>
                    <xdr:rowOff>0</xdr:rowOff>
                  </to>
                </anchor>
              </controlPr>
            </control>
          </mc:Choice>
        </mc:AlternateContent>
        <mc:AlternateContent xmlns:mc="http://schemas.openxmlformats.org/markup-compatibility/2006">
          <mc:Choice Requires="x14">
            <control shapeId="2125" r:id="rId27" name="Check Box 77">
              <controlPr defaultSize="0" autoFill="0" autoLine="0" autoPict="0">
                <anchor moveWithCells="1">
                  <from>
                    <xdr:col>6</xdr:col>
                    <xdr:colOff>0</xdr:colOff>
                    <xdr:row>52</xdr:row>
                    <xdr:rowOff>200025</xdr:rowOff>
                  </from>
                  <to>
                    <xdr:col>7</xdr:col>
                    <xdr:colOff>666750</xdr:colOff>
                    <xdr:row>54</xdr:row>
                    <xdr:rowOff>0</xdr:rowOff>
                  </to>
                </anchor>
              </controlPr>
            </control>
          </mc:Choice>
        </mc:AlternateContent>
        <mc:AlternateContent xmlns:mc="http://schemas.openxmlformats.org/markup-compatibility/2006">
          <mc:Choice Requires="x14">
            <control shapeId="2126" r:id="rId28" name="Check Box 78">
              <controlPr defaultSize="0" autoFill="0" autoLine="0" autoPict="0">
                <anchor moveWithCells="1">
                  <from>
                    <xdr:col>6</xdr:col>
                    <xdr:colOff>0</xdr:colOff>
                    <xdr:row>54</xdr:row>
                    <xdr:rowOff>200025</xdr:rowOff>
                  </from>
                  <to>
                    <xdr:col>7</xdr:col>
                    <xdr:colOff>666750</xdr:colOff>
                    <xdr:row>56</xdr:row>
                    <xdr:rowOff>0</xdr:rowOff>
                  </to>
                </anchor>
              </controlPr>
            </control>
          </mc:Choice>
        </mc:AlternateContent>
        <mc:AlternateContent xmlns:mc="http://schemas.openxmlformats.org/markup-compatibility/2006">
          <mc:Choice Requires="x14">
            <control shapeId="2127" r:id="rId29" name="Check Box 79">
              <controlPr defaultSize="0" autoFill="0" autoLine="0" autoPict="0">
                <anchor moveWithCells="1">
                  <from>
                    <xdr:col>6</xdr:col>
                    <xdr:colOff>0</xdr:colOff>
                    <xdr:row>55</xdr:row>
                    <xdr:rowOff>200025</xdr:rowOff>
                  </from>
                  <to>
                    <xdr:col>7</xdr:col>
                    <xdr:colOff>666750</xdr:colOff>
                    <xdr:row>57</xdr:row>
                    <xdr:rowOff>0</xdr:rowOff>
                  </to>
                </anchor>
              </controlPr>
            </control>
          </mc:Choice>
        </mc:AlternateContent>
        <mc:AlternateContent xmlns:mc="http://schemas.openxmlformats.org/markup-compatibility/2006">
          <mc:Choice Requires="x14">
            <control shapeId="2128" r:id="rId30" name="Check Box 80">
              <controlPr defaultSize="0" autoFill="0" autoLine="0" autoPict="0">
                <anchor moveWithCells="1">
                  <from>
                    <xdr:col>6</xdr:col>
                    <xdr:colOff>0</xdr:colOff>
                    <xdr:row>56</xdr:row>
                    <xdr:rowOff>200025</xdr:rowOff>
                  </from>
                  <to>
                    <xdr:col>6</xdr:col>
                    <xdr:colOff>561975</xdr:colOff>
                    <xdr:row>58</xdr:row>
                    <xdr:rowOff>0</xdr:rowOff>
                  </to>
                </anchor>
              </controlPr>
            </control>
          </mc:Choice>
        </mc:AlternateContent>
        <mc:AlternateContent xmlns:mc="http://schemas.openxmlformats.org/markup-compatibility/2006">
          <mc:Choice Requires="x14">
            <control shapeId="2129" r:id="rId31" name="Group Box 81">
              <controlPr defaultSize="0" autoFill="0" autoPict="0">
                <anchor moveWithCells="1">
                  <from>
                    <xdr:col>2</xdr:col>
                    <xdr:colOff>342900</xdr:colOff>
                    <xdr:row>52</xdr:row>
                    <xdr:rowOff>66675</xdr:rowOff>
                  </from>
                  <to>
                    <xdr:col>11</xdr:col>
                    <xdr:colOff>180975</xdr:colOff>
                    <xdr:row>58</xdr:row>
                    <xdr:rowOff>95250</xdr:rowOff>
                  </to>
                </anchor>
              </controlPr>
            </control>
          </mc:Choice>
        </mc:AlternateContent>
        <mc:AlternateContent xmlns:mc="http://schemas.openxmlformats.org/markup-compatibility/2006">
          <mc:Choice Requires="x14">
            <control shapeId="2141" r:id="rId32" name="Option Button 93">
              <controlPr defaultSize="0" autoFill="0" autoLine="0" autoPict="0">
                <anchor moveWithCells="1">
                  <from>
                    <xdr:col>2</xdr:col>
                    <xdr:colOff>0</xdr:colOff>
                    <xdr:row>75</xdr:row>
                    <xdr:rowOff>200025</xdr:rowOff>
                  </from>
                  <to>
                    <xdr:col>6</xdr:col>
                    <xdr:colOff>247650</xdr:colOff>
                    <xdr:row>77</xdr:row>
                    <xdr:rowOff>0</xdr:rowOff>
                  </to>
                </anchor>
              </controlPr>
            </control>
          </mc:Choice>
        </mc:AlternateContent>
        <mc:AlternateContent xmlns:mc="http://schemas.openxmlformats.org/markup-compatibility/2006">
          <mc:Choice Requires="x14">
            <control shapeId="2142" r:id="rId33" name="Option Button 94">
              <controlPr defaultSize="0" autoFill="0" autoLine="0" autoPict="0">
                <anchor moveWithCells="1">
                  <from>
                    <xdr:col>2</xdr:col>
                    <xdr:colOff>0</xdr:colOff>
                    <xdr:row>76</xdr:row>
                    <xdr:rowOff>209550</xdr:rowOff>
                  </from>
                  <to>
                    <xdr:col>6</xdr:col>
                    <xdr:colOff>247650</xdr:colOff>
                    <xdr:row>78</xdr:row>
                    <xdr:rowOff>19050</xdr:rowOff>
                  </to>
                </anchor>
              </controlPr>
            </control>
          </mc:Choice>
        </mc:AlternateContent>
        <mc:AlternateContent xmlns:mc="http://schemas.openxmlformats.org/markup-compatibility/2006">
          <mc:Choice Requires="x14">
            <control shapeId="2144" r:id="rId34" name="Option Button 96">
              <controlPr defaultSize="0" autoFill="0" autoLine="0" autoPict="0">
                <anchor moveWithCells="1">
                  <from>
                    <xdr:col>2</xdr:col>
                    <xdr:colOff>0</xdr:colOff>
                    <xdr:row>80</xdr:row>
                    <xdr:rowOff>219075</xdr:rowOff>
                  </from>
                  <to>
                    <xdr:col>7</xdr:col>
                    <xdr:colOff>666750</xdr:colOff>
                    <xdr:row>82</xdr:row>
                    <xdr:rowOff>0</xdr:rowOff>
                  </to>
                </anchor>
              </controlPr>
            </control>
          </mc:Choice>
        </mc:AlternateContent>
        <mc:AlternateContent xmlns:mc="http://schemas.openxmlformats.org/markup-compatibility/2006">
          <mc:Choice Requires="x14">
            <control shapeId="2145" r:id="rId35" name="Option Button 97">
              <controlPr defaultSize="0" autoFill="0" autoLine="0" autoPict="0">
                <anchor moveWithCells="1">
                  <from>
                    <xdr:col>2</xdr:col>
                    <xdr:colOff>0</xdr:colOff>
                    <xdr:row>82</xdr:row>
                    <xdr:rowOff>0</xdr:rowOff>
                  </from>
                  <to>
                    <xdr:col>7</xdr:col>
                    <xdr:colOff>0</xdr:colOff>
                    <xdr:row>83</xdr:row>
                    <xdr:rowOff>0</xdr:rowOff>
                  </to>
                </anchor>
              </controlPr>
            </control>
          </mc:Choice>
        </mc:AlternateContent>
        <mc:AlternateContent xmlns:mc="http://schemas.openxmlformats.org/markup-compatibility/2006">
          <mc:Choice Requires="x14">
            <control shapeId="2146" r:id="rId36" name="Option Button 98">
              <controlPr defaultSize="0" autoFill="0" autoLine="0" autoPict="0">
                <anchor moveWithCells="1">
                  <from>
                    <xdr:col>2</xdr:col>
                    <xdr:colOff>0</xdr:colOff>
                    <xdr:row>83</xdr:row>
                    <xdr:rowOff>0</xdr:rowOff>
                  </from>
                  <to>
                    <xdr:col>7</xdr:col>
                    <xdr:colOff>666750</xdr:colOff>
                    <xdr:row>84</xdr:row>
                    <xdr:rowOff>0</xdr:rowOff>
                  </to>
                </anchor>
              </controlPr>
            </control>
          </mc:Choice>
        </mc:AlternateContent>
        <mc:AlternateContent xmlns:mc="http://schemas.openxmlformats.org/markup-compatibility/2006">
          <mc:Choice Requires="x14">
            <control shapeId="2147" r:id="rId37" name="Option Button 99">
              <controlPr defaultSize="0" autoFill="0" autoLine="0" autoPict="0">
                <anchor moveWithCells="1">
                  <from>
                    <xdr:col>2</xdr:col>
                    <xdr:colOff>0</xdr:colOff>
                    <xdr:row>84</xdr:row>
                    <xdr:rowOff>0</xdr:rowOff>
                  </from>
                  <to>
                    <xdr:col>7</xdr:col>
                    <xdr:colOff>666750</xdr:colOff>
                    <xdr:row>85</xdr:row>
                    <xdr:rowOff>0</xdr:rowOff>
                  </to>
                </anchor>
              </controlPr>
            </control>
          </mc:Choice>
        </mc:AlternateContent>
        <mc:AlternateContent xmlns:mc="http://schemas.openxmlformats.org/markup-compatibility/2006">
          <mc:Choice Requires="x14">
            <control shapeId="2149" r:id="rId38" name="Option Button 101">
              <controlPr defaultSize="0" autoFill="0" autoLine="0" autoPict="0">
                <anchor moveWithCells="1">
                  <from>
                    <xdr:col>2</xdr:col>
                    <xdr:colOff>0</xdr:colOff>
                    <xdr:row>88</xdr:row>
                    <xdr:rowOff>0</xdr:rowOff>
                  </from>
                  <to>
                    <xdr:col>7</xdr:col>
                    <xdr:colOff>666750</xdr:colOff>
                    <xdr:row>89</xdr:row>
                    <xdr:rowOff>0</xdr:rowOff>
                  </to>
                </anchor>
              </controlPr>
            </control>
          </mc:Choice>
        </mc:AlternateContent>
        <mc:AlternateContent xmlns:mc="http://schemas.openxmlformats.org/markup-compatibility/2006">
          <mc:Choice Requires="x14">
            <control shapeId="2150" r:id="rId39" name="Option Button 102">
              <controlPr defaultSize="0" autoFill="0" autoLine="0" autoPict="0">
                <anchor moveWithCells="1">
                  <from>
                    <xdr:col>2</xdr:col>
                    <xdr:colOff>0</xdr:colOff>
                    <xdr:row>89</xdr:row>
                    <xdr:rowOff>0</xdr:rowOff>
                  </from>
                  <to>
                    <xdr:col>7</xdr:col>
                    <xdr:colOff>0</xdr:colOff>
                    <xdr:row>90</xdr:row>
                    <xdr:rowOff>0</xdr:rowOff>
                  </to>
                </anchor>
              </controlPr>
            </control>
          </mc:Choice>
        </mc:AlternateContent>
        <mc:AlternateContent xmlns:mc="http://schemas.openxmlformats.org/markup-compatibility/2006">
          <mc:Choice Requires="x14">
            <control shapeId="2151" r:id="rId40" name="Option Button 103">
              <controlPr defaultSize="0" autoFill="0" autoLine="0" autoPict="0">
                <anchor moveWithCells="1">
                  <from>
                    <xdr:col>2</xdr:col>
                    <xdr:colOff>0</xdr:colOff>
                    <xdr:row>90</xdr:row>
                    <xdr:rowOff>0</xdr:rowOff>
                  </from>
                  <to>
                    <xdr:col>7</xdr:col>
                    <xdr:colOff>666750</xdr:colOff>
                    <xdr:row>91</xdr:row>
                    <xdr:rowOff>0</xdr:rowOff>
                  </to>
                </anchor>
              </controlPr>
            </control>
          </mc:Choice>
        </mc:AlternateContent>
        <mc:AlternateContent xmlns:mc="http://schemas.openxmlformats.org/markup-compatibility/2006">
          <mc:Choice Requires="x14">
            <control shapeId="2152" r:id="rId41" name="Option Button 104">
              <controlPr defaultSize="0" autoFill="0" autoLine="0" autoPict="0">
                <anchor moveWithCells="1">
                  <from>
                    <xdr:col>2</xdr:col>
                    <xdr:colOff>0</xdr:colOff>
                    <xdr:row>91</xdr:row>
                    <xdr:rowOff>0</xdr:rowOff>
                  </from>
                  <to>
                    <xdr:col>7</xdr:col>
                    <xdr:colOff>666750</xdr:colOff>
                    <xdr:row>92</xdr:row>
                    <xdr:rowOff>0</xdr:rowOff>
                  </to>
                </anchor>
              </controlPr>
            </control>
          </mc:Choice>
        </mc:AlternateContent>
        <mc:AlternateContent xmlns:mc="http://schemas.openxmlformats.org/markup-compatibility/2006">
          <mc:Choice Requires="x14">
            <control shapeId="2154" r:id="rId42" name="Option Button 106">
              <controlPr defaultSize="0" autoFill="0" autoLine="0" autoPict="0">
                <anchor moveWithCells="1">
                  <from>
                    <xdr:col>2</xdr:col>
                    <xdr:colOff>0</xdr:colOff>
                    <xdr:row>95</xdr:row>
                    <xdr:rowOff>0</xdr:rowOff>
                  </from>
                  <to>
                    <xdr:col>7</xdr:col>
                    <xdr:colOff>666750</xdr:colOff>
                    <xdr:row>96</xdr:row>
                    <xdr:rowOff>0</xdr:rowOff>
                  </to>
                </anchor>
              </controlPr>
            </control>
          </mc:Choice>
        </mc:AlternateContent>
        <mc:AlternateContent xmlns:mc="http://schemas.openxmlformats.org/markup-compatibility/2006">
          <mc:Choice Requires="x14">
            <control shapeId="2155" r:id="rId43" name="Option Button 107">
              <controlPr defaultSize="0" autoFill="0" autoLine="0" autoPict="0">
                <anchor moveWithCells="1">
                  <from>
                    <xdr:col>2</xdr:col>
                    <xdr:colOff>0</xdr:colOff>
                    <xdr:row>96</xdr:row>
                    <xdr:rowOff>0</xdr:rowOff>
                  </from>
                  <to>
                    <xdr:col>7</xdr:col>
                    <xdr:colOff>0</xdr:colOff>
                    <xdr:row>97</xdr:row>
                    <xdr:rowOff>0</xdr:rowOff>
                  </to>
                </anchor>
              </controlPr>
            </control>
          </mc:Choice>
        </mc:AlternateContent>
        <mc:AlternateContent xmlns:mc="http://schemas.openxmlformats.org/markup-compatibility/2006">
          <mc:Choice Requires="x14">
            <control shapeId="2156" r:id="rId44" name="Option Button 108">
              <controlPr defaultSize="0" autoFill="0" autoLine="0" autoPict="0">
                <anchor moveWithCells="1">
                  <from>
                    <xdr:col>2</xdr:col>
                    <xdr:colOff>0</xdr:colOff>
                    <xdr:row>97</xdr:row>
                    <xdr:rowOff>0</xdr:rowOff>
                  </from>
                  <to>
                    <xdr:col>7</xdr:col>
                    <xdr:colOff>666750</xdr:colOff>
                    <xdr:row>98</xdr:row>
                    <xdr:rowOff>0</xdr:rowOff>
                  </to>
                </anchor>
              </controlPr>
            </control>
          </mc:Choice>
        </mc:AlternateContent>
        <mc:AlternateContent xmlns:mc="http://schemas.openxmlformats.org/markup-compatibility/2006">
          <mc:Choice Requires="x14">
            <control shapeId="2157" r:id="rId45" name="Option Button 109">
              <controlPr defaultSize="0" autoFill="0" autoLine="0" autoPict="0">
                <anchor moveWithCells="1">
                  <from>
                    <xdr:col>2</xdr:col>
                    <xdr:colOff>0</xdr:colOff>
                    <xdr:row>98</xdr:row>
                    <xdr:rowOff>0</xdr:rowOff>
                  </from>
                  <to>
                    <xdr:col>7</xdr:col>
                    <xdr:colOff>666750</xdr:colOff>
                    <xdr:row>99</xdr:row>
                    <xdr:rowOff>0</xdr:rowOff>
                  </to>
                </anchor>
              </controlPr>
            </control>
          </mc:Choice>
        </mc:AlternateContent>
        <mc:AlternateContent xmlns:mc="http://schemas.openxmlformats.org/markup-compatibility/2006">
          <mc:Choice Requires="x14">
            <control shapeId="2160" r:id="rId46" name="Check Box 112">
              <controlPr defaultSize="0" autoFill="0" autoLine="0" autoPict="0">
                <anchor moveWithCells="1">
                  <from>
                    <xdr:col>2</xdr:col>
                    <xdr:colOff>0</xdr:colOff>
                    <xdr:row>102</xdr:row>
                    <xdr:rowOff>0</xdr:rowOff>
                  </from>
                  <to>
                    <xdr:col>9</xdr:col>
                    <xdr:colOff>352425</xdr:colOff>
                    <xdr:row>103</xdr:row>
                    <xdr:rowOff>0</xdr:rowOff>
                  </to>
                </anchor>
              </controlPr>
            </control>
          </mc:Choice>
        </mc:AlternateContent>
        <mc:AlternateContent xmlns:mc="http://schemas.openxmlformats.org/markup-compatibility/2006">
          <mc:Choice Requires="x14">
            <control shapeId="2164" r:id="rId47" name="Check Box 116">
              <controlPr defaultSize="0" autoFill="0" autoLine="0" autoPict="0">
                <anchor moveWithCells="1">
                  <from>
                    <xdr:col>2</xdr:col>
                    <xdr:colOff>0</xdr:colOff>
                    <xdr:row>103</xdr:row>
                    <xdr:rowOff>0</xdr:rowOff>
                  </from>
                  <to>
                    <xdr:col>9</xdr:col>
                    <xdr:colOff>352425</xdr:colOff>
                    <xdr:row>104</xdr:row>
                    <xdr:rowOff>0</xdr:rowOff>
                  </to>
                </anchor>
              </controlPr>
            </control>
          </mc:Choice>
        </mc:AlternateContent>
        <mc:AlternateContent xmlns:mc="http://schemas.openxmlformats.org/markup-compatibility/2006">
          <mc:Choice Requires="x14">
            <control shapeId="2165" r:id="rId48" name="Check Box 117">
              <controlPr defaultSize="0" autoFill="0" autoLine="0" autoPict="0">
                <anchor moveWithCells="1">
                  <from>
                    <xdr:col>2</xdr:col>
                    <xdr:colOff>0</xdr:colOff>
                    <xdr:row>103</xdr:row>
                    <xdr:rowOff>219075</xdr:rowOff>
                  </from>
                  <to>
                    <xdr:col>9</xdr:col>
                    <xdr:colOff>352425</xdr:colOff>
                    <xdr:row>105</xdr:row>
                    <xdr:rowOff>0</xdr:rowOff>
                  </to>
                </anchor>
              </controlPr>
            </control>
          </mc:Choice>
        </mc:AlternateContent>
        <mc:AlternateContent xmlns:mc="http://schemas.openxmlformats.org/markup-compatibility/2006">
          <mc:Choice Requires="x14">
            <control shapeId="2166" r:id="rId49" name="Check Box 118">
              <controlPr defaultSize="0" autoFill="0" autoLine="0" autoPict="0">
                <anchor moveWithCells="1">
                  <from>
                    <xdr:col>2</xdr:col>
                    <xdr:colOff>0</xdr:colOff>
                    <xdr:row>105</xdr:row>
                    <xdr:rowOff>0</xdr:rowOff>
                  </from>
                  <to>
                    <xdr:col>9</xdr:col>
                    <xdr:colOff>352425</xdr:colOff>
                    <xdr:row>106</xdr:row>
                    <xdr:rowOff>0</xdr:rowOff>
                  </to>
                </anchor>
              </controlPr>
            </control>
          </mc:Choice>
        </mc:AlternateContent>
        <mc:AlternateContent xmlns:mc="http://schemas.openxmlformats.org/markup-compatibility/2006">
          <mc:Choice Requires="x14">
            <control shapeId="2167" r:id="rId50" name="Check Box 119">
              <controlPr defaultSize="0" autoFill="0" autoLine="0" autoPict="0">
                <anchor moveWithCells="1">
                  <from>
                    <xdr:col>2</xdr:col>
                    <xdr:colOff>0</xdr:colOff>
                    <xdr:row>106</xdr:row>
                    <xdr:rowOff>0</xdr:rowOff>
                  </from>
                  <to>
                    <xdr:col>9</xdr:col>
                    <xdr:colOff>352425</xdr:colOff>
                    <xdr:row>107</xdr:row>
                    <xdr:rowOff>0</xdr:rowOff>
                  </to>
                </anchor>
              </controlPr>
            </control>
          </mc:Choice>
        </mc:AlternateContent>
        <mc:AlternateContent xmlns:mc="http://schemas.openxmlformats.org/markup-compatibility/2006">
          <mc:Choice Requires="x14">
            <control shapeId="2168" r:id="rId51" name="Check Box 120">
              <controlPr defaultSize="0" autoFill="0" autoLine="0" autoPict="0">
                <anchor moveWithCells="1">
                  <from>
                    <xdr:col>2</xdr:col>
                    <xdr:colOff>0</xdr:colOff>
                    <xdr:row>107</xdr:row>
                    <xdr:rowOff>0</xdr:rowOff>
                  </from>
                  <to>
                    <xdr:col>9</xdr:col>
                    <xdr:colOff>352425</xdr:colOff>
                    <xdr:row>108</xdr:row>
                    <xdr:rowOff>0</xdr:rowOff>
                  </to>
                </anchor>
              </controlPr>
            </control>
          </mc:Choice>
        </mc:AlternateContent>
        <mc:AlternateContent xmlns:mc="http://schemas.openxmlformats.org/markup-compatibility/2006">
          <mc:Choice Requires="x14">
            <control shapeId="2169" r:id="rId52" name="Check Box 121">
              <controlPr defaultSize="0" autoFill="0" autoLine="0" autoPict="0">
                <anchor moveWithCells="1">
                  <from>
                    <xdr:col>2</xdr:col>
                    <xdr:colOff>0</xdr:colOff>
                    <xdr:row>108</xdr:row>
                    <xdr:rowOff>0</xdr:rowOff>
                  </from>
                  <to>
                    <xdr:col>9</xdr:col>
                    <xdr:colOff>352425</xdr:colOff>
                    <xdr:row>109</xdr:row>
                    <xdr:rowOff>0</xdr:rowOff>
                  </to>
                </anchor>
              </controlPr>
            </control>
          </mc:Choice>
        </mc:AlternateContent>
        <mc:AlternateContent xmlns:mc="http://schemas.openxmlformats.org/markup-compatibility/2006">
          <mc:Choice Requires="x14">
            <control shapeId="2170" r:id="rId53" name="Check Box 122">
              <controlPr defaultSize="0" autoFill="0" autoLine="0" autoPict="0">
                <anchor moveWithCells="1">
                  <from>
                    <xdr:col>2</xdr:col>
                    <xdr:colOff>0</xdr:colOff>
                    <xdr:row>109</xdr:row>
                    <xdr:rowOff>0</xdr:rowOff>
                  </from>
                  <to>
                    <xdr:col>9</xdr:col>
                    <xdr:colOff>352425</xdr:colOff>
                    <xdr:row>110</xdr:row>
                    <xdr:rowOff>0</xdr:rowOff>
                  </to>
                </anchor>
              </controlPr>
            </control>
          </mc:Choice>
        </mc:AlternateContent>
        <mc:AlternateContent xmlns:mc="http://schemas.openxmlformats.org/markup-compatibility/2006">
          <mc:Choice Requires="x14">
            <control shapeId="2174" r:id="rId54" name="Option Button 126">
              <controlPr defaultSize="0" autoFill="0" autoLine="0" autoPict="0">
                <anchor moveWithCells="1">
                  <from>
                    <xdr:col>2</xdr:col>
                    <xdr:colOff>0</xdr:colOff>
                    <xdr:row>46</xdr:row>
                    <xdr:rowOff>200025</xdr:rowOff>
                  </from>
                  <to>
                    <xdr:col>6</xdr:col>
                    <xdr:colOff>247650</xdr:colOff>
                    <xdr:row>48</xdr:row>
                    <xdr:rowOff>0</xdr:rowOff>
                  </to>
                </anchor>
              </controlPr>
            </control>
          </mc:Choice>
        </mc:AlternateContent>
        <mc:AlternateContent xmlns:mc="http://schemas.openxmlformats.org/markup-compatibility/2006">
          <mc:Choice Requires="x14">
            <control shapeId="2175" r:id="rId55" name="Option Button 127">
              <controlPr defaultSize="0" autoFill="0" autoLine="0" autoPict="0">
                <anchor moveWithCells="1">
                  <from>
                    <xdr:col>2</xdr:col>
                    <xdr:colOff>0</xdr:colOff>
                    <xdr:row>47</xdr:row>
                    <xdr:rowOff>200025</xdr:rowOff>
                  </from>
                  <to>
                    <xdr:col>6</xdr:col>
                    <xdr:colOff>247650</xdr:colOff>
                    <xdr:row>49</xdr:row>
                    <xdr:rowOff>0</xdr:rowOff>
                  </to>
                </anchor>
              </controlPr>
            </control>
          </mc:Choice>
        </mc:AlternateContent>
        <mc:AlternateContent xmlns:mc="http://schemas.openxmlformats.org/markup-compatibility/2006">
          <mc:Choice Requires="x14">
            <control shapeId="2177" r:id="rId56" name="Option Button 129">
              <controlPr defaultSize="0" autoFill="0" autoLine="0" autoPict="0">
                <anchor moveWithCells="1">
                  <from>
                    <xdr:col>2</xdr:col>
                    <xdr:colOff>0</xdr:colOff>
                    <xdr:row>49</xdr:row>
                    <xdr:rowOff>0</xdr:rowOff>
                  </from>
                  <to>
                    <xdr:col>6</xdr:col>
                    <xdr:colOff>247650</xdr:colOff>
                    <xdr:row>50</xdr:row>
                    <xdr:rowOff>28575</xdr:rowOff>
                  </to>
                </anchor>
              </controlPr>
            </control>
          </mc:Choice>
        </mc:AlternateContent>
        <mc:AlternateContent xmlns:mc="http://schemas.openxmlformats.org/markup-compatibility/2006">
          <mc:Choice Requires="x14">
            <control shapeId="2178" r:id="rId57" name="Group Box 130">
              <controlPr defaultSize="0" autoFill="0" autoPict="0">
                <anchor moveWithCells="1">
                  <from>
                    <xdr:col>1</xdr:col>
                    <xdr:colOff>133350</xdr:colOff>
                    <xdr:row>75</xdr:row>
                    <xdr:rowOff>66675</xdr:rowOff>
                  </from>
                  <to>
                    <xdr:col>10</xdr:col>
                    <xdr:colOff>590550</xdr:colOff>
                    <xdr:row>78</xdr:row>
                    <xdr:rowOff>123825</xdr:rowOff>
                  </to>
                </anchor>
              </controlPr>
            </control>
          </mc:Choice>
        </mc:AlternateContent>
        <mc:AlternateContent xmlns:mc="http://schemas.openxmlformats.org/markup-compatibility/2006">
          <mc:Choice Requires="x14">
            <control shapeId="2179" r:id="rId58" name="Group Box 131">
              <controlPr defaultSize="0" autoFill="0" autoPict="0">
                <anchor moveWithCells="1">
                  <from>
                    <xdr:col>1</xdr:col>
                    <xdr:colOff>114300</xdr:colOff>
                    <xdr:row>80</xdr:row>
                    <xdr:rowOff>85725</xdr:rowOff>
                  </from>
                  <to>
                    <xdr:col>11</xdr:col>
                    <xdr:colOff>76200</xdr:colOff>
                    <xdr:row>85</xdr:row>
                    <xdr:rowOff>95250</xdr:rowOff>
                  </to>
                </anchor>
              </controlPr>
            </control>
          </mc:Choice>
        </mc:AlternateContent>
        <mc:AlternateContent xmlns:mc="http://schemas.openxmlformats.org/markup-compatibility/2006">
          <mc:Choice Requires="x14">
            <control shapeId="2181" r:id="rId59" name="Group Box 133">
              <controlPr defaultSize="0" autoFill="0" autoPict="0">
                <anchor moveWithCells="1">
                  <from>
                    <xdr:col>1</xdr:col>
                    <xdr:colOff>57150</xdr:colOff>
                    <xdr:row>87</xdr:row>
                    <xdr:rowOff>95250</xdr:rowOff>
                  </from>
                  <to>
                    <xdr:col>10</xdr:col>
                    <xdr:colOff>638175</xdr:colOff>
                    <xdr:row>92</xdr:row>
                    <xdr:rowOff>95250</xdr:rowOff>
                  </to>
                </anchor>
              </controlPr>
            </control>
          </mc:Choice>
        </mc:AlternateContent>
        <mc:AlternateContent xmlns:mc="http://schemas.openxmlformats.org/markup-compatibility/2006">
          <mc:Choice Requires="x14">
            <control shapeId="2182" r:id="rId60" name="Group Box 134">
              <controlPr defaultSize="0" autoFill="0" autoPict="0">
                <anchor moveWithCells="1">
                  <from>
                    <xdr:col>1</xdr:col>
                    <xdr:colOff>190500</xdr:colOff>
                    <xdr:row>94</xdr:row>
                    <xdr:rowOff>28575</xdr:rowOff>
                  </from>
                  <to>
                    <xdr:col>11</xdr:col>
                    <xdr:colOff>9525</xdr:colOff>
                    <xdr:row>99</xdr:row>
                    <xdr:rowOff>104775</xdr:rowOff>
                  </to>
                </anchor>
              </controlPr>
            </control>
          </mc:Choice>
        </mc:AlternateContent>
        <mc:AlternateContent xmlns:mc="http://schemas.openxmlformats.org/markup-compatibility/2006">
          <mc:Choice Requires="x14">
            <control shapeId="2183" r:id="rId61" name="Group Box 135">
              <controlPr defaultSize="0" autoFill="0" autoPict="0">
                <anchor moveWithCells="1">
                  <from>
                    <xdr:col>1</xdr:col>
                    <xdr:colOff>209550</xdr:colOff>
                    <xdr:row>101</xdr:row>
                    <xdr:rowOff>66675</xdr:rowOff>
                  </from>
                  <to>
                    <xdr:col>11</xdr:col>
                    <xdr:colOff>57150</xdr:colOff>
                    <xdr:row>110</xdr:row>
                    <xdr:rowOff>123825</xdr:rowOff>
                  </to>
                </anchor>
              </controlPr>
            </control>
          </mc:Choice>
        </mc:AlternateContent>
        <mc:AlternateContent xmlns:mc="http://schemas.openxmlformats.org/markup-compatibility/2006">
          <mc:Choice Requires="x14">
            <control shapeId="2061" r:id="rId62" name="Option Button 13">
              <controlPr defaultSize="0" autoFill="0" autoLine="0" autoPict="0">
                <anchor moveWithCells="1">
                  <from>
                    <xdr:col>2</xdr:col>
                    <xdr:colOff>0</xdr:colOff>
                    <xdr:row>23</xdr:row>
                    <xdr:rowOff>0</xdr:rowOff>
                  </from>
                  <to>
                    <xdr:col>7</xdr:col>
                    <xdr:colOff>0</xdr:colOff>
                    <xdr:row>24</xdr:row>
                    <xdr:rowOff>19050</xdr:rowOff>
                  </to>
                </anchor>
              </controlPr>
            </control>
          </mc:Choice>
        </mc:AlternateContent>
        <mc:AlternateContent xmlns:mc="http://schemas.openxmlformats.org/markup-compatibility/2006">
          <mc:Choice Requires="x14">
            <control shapeId="2062" r:id="rId63" name="Option Button 14">
              <controlPr defaultSize="0" autoFill="0" autoLine="0" autoPict="0">
                <anchor moveWithCells="1">
                  <from>
                    <xdr:col>2</xdr:col>
                    <xdr:colOff>0</xdr:colOff>
                    <xdr:row>24</xdr:row>
                    <xdr:rowOff>0</xdr:rowOff>
                  </from>
                  <to>
                    <xdr:col>7</xdr:col>
                    <xdr:colOff>0</xdr:colOff>
                    <xdr:row>25</xdr:row>
                    <xdr:rowOff>28575</xdr:rowOff>
                  </to>
                </anchor>
              </controlPr>
            </control>
          </mc:Choice>
        </mc:AlternateContent>
        <mc:AlternateContent xmlns:mc="http://schemas.openxmlformats.org/markup-compatibility/2006">
          <mc:Choice Requires="x14">
            <control shapeId="2063" r:id="rId64" name="Option Button 15">
              <controlPr defaultSize="0" autoFill="0" autoLine="0" autoPict="0">
                <anchor moveWithCells="1">
                  <from>
                    <xdr:col>2</xdr:col>
                    <xdr:colOff>0</xdr:colOff>
                    <xdr:row>25</xdr:row>
                    <xdr:rowOff>0</xdr:rowOff>
                  </from>
                  <to>
                    <xdr:col>7</xdr:col>
                    <xdr:colOff>0</xdr:colOff>
                    <xdr:row>26</xdr:row>
                    <xdr:rowOff>28575</xdr:rowOff>
                  </to>
                </anchor>
              </controlPr>
            </control>
          </mc:Choice>
        </mc:AlternateContent>
        <mc:AlternateContent xmlns:mc="http://schemas.openxmlformats.org/markup-compatibility/2006">
          <mc:Choice Requires="x14">
            <control shapeId="2064" r:id="rId65" name="Option Button 16">
              <controlPr defaultSize="0" autoFill="0" autoLine="0" autoPict="0">
                <anchor moveWithCells="1">
                  <from>
                    <xdr:col>2</xdr:col>
                    <xdr:colOff>9525</xdr:colOff>
                    <xdr:row>26</xdr:row>
                    <xdr:rowOff>0</xdr:rowOff>
                  </from>
                  <to>
                    <xdr:col>7</xdr:col>
                    <xdr:colOff>9525</xdr:colOff>
                    <xdr:row>27</xdr:row>
                    <xdr:rowOff>28575</xdr:rowOff>
                  </to>
                </anchor>
              </controlPr>
            </control>
          </mc:Choice>
        </mc:AlternateContent>
        <mc:AlternateContent xmlns:mc="http://schemas.openxmlformats.org/markup-compatibility/2006">
          <mc:Choice Requires="x14">
            <control shapeId="2066" r:id="rId66" name="Group Box 18">
              <controlPr defaultSize="0" autoFill="0" autoPict="0">
                <anchor moveWithCells="1">
                  <from>
                    <xdr:col>1</xdr:col>
                    <xdr:colOff>171450</xdr:colOff>
                    <xdr:row>22</xdr:row>
                    <xdr:rowOff>85725</xdr:rowOff>
                  </from>
                  <to>
                    <xdr:col>7</xdr:col>
                    <xdr:colOff>95250</xdr:colOff>
                    <xdr:row>27</xdr:row>
                    <xdr:rowOff>152400</xdr:rowOff>
                  </to>
                </anchor>
              </controlPr>
            </control>
          </mc:Choice>
        </mc:AlternateContent>
        <mc:AlternateContent xmlns:mc="http://schemas.openxmlformats.org/markup-compatibility/2006">
          <mc:Choice Requires="x14">
            <control shapeId="2185" r:id="rId67" name="Option Button 137">
              <controlPr defaultSize="0" autoFill="0" autoLine="0" autoPict="0">
                <anchor moveWithCells="1">
                  <from>
                    <xdr:col>2</xdr:col>
                    <xdr:colOff>0</xdr:colOff>
                    <xdr:row>8</xdr:row>
                    <xdr:rowOff>0</xdr:rowOff>
                  </from>
                  <to>
                    <xdr:col>7</xdr:col>
                    <xdr:colOff>0</xdr:colOff>
                    <xdr:row>9</xdr:row>
                    <xdr:rowOff>9525</xdr:rowOff>
                  </to>
                </anchor>
              </controlPr>
            </control>
          </mc:Choice>
        </mc:AlternateContent>
        <mc:AlternateContent xmlns:mc="http://schemas.openxmlformats.org/markup-compatibility/2006">
          <mc:Choice Requires="x14">
            <control shapeId="2186" r:id="rId68" name="Option Button 138">
              <controlPr defaultSize="0" autoFill="0" autoLine="0" autoPict="0">
                <anchor moveWithCells="1">
                  <from>
                    <xdr:col>2</xdr:col>
                    <xdr:colOff>0</xdr:colOff>
                    <xdr:row>9</xdr:row>
                    <xdr:rowOff>0</xdr:rowOff>
                  </from>
                  <to>
                    <xdr:col>7</xdr:col>
                    <xdr:colOff>0</xdr:colOff>
                    <xdr:row>10</xdr:row>
                    <xdr:rowOff>28575</xdr:rowOff>
                  </to>
                </anchor>
              </controlPr>
            </control>
          </mc:Choice>
        </mc:AlternateContent>
        <mc:AlternateContent xmlns:mc="http://schemas.openxmlformats.org/markup-compatibility/2006">
          <mc:Choice Requires="x14">
            <control shapeId="2187" r:id="rId69" name="Option Button 139">
              <controlPr defaultSize="0" autoFill="0" autoLine="0" autoPict="0">
                <anchor moveWithCells="1">
                  <from>
                    <xdr:col>2</xdr:col>
                    <xdr:colOff>0</xdr:colOff>
                    <xdr:row>10</xdr:row>
                    <xdr:rowOff>0</xdr:rowOff>
                  </from>
                  <to>
                    <xdr:col>7</xdr:col>
                    <xdr:colOff>0</xdr:colOff>
                    <xdr:row>11</xdr:row>
                    <xdr:rowOff>28575</xdr:rowOff>
                  </to>
                </anchor>
              </controlPr>
            </control>
          </mc:Choice>
        </mc:AlternateContent>
        <mc:AlternateContent xmlns:mc="http://schemas.openxmlformats.org/markup-compatibility/2006">
          <mc:Choice Requires="x14">
            <control shapeId="2188" r:id="rId70" name="Option Button 140">
              <controlPr defaultSize="0" autoFill="0" autoLine="0" autoPict="0">
                <anchor moveWithCells="1">
                  <from>
                    <xdr:col>2</xdr:col>
                    <xdr:colOff>0</xdr:colOff>
                    <xdr:row>11</xdr:row>
                    <xdr:rowOff>0</xdr:rowOff>
                  </from>
                  <to>
                    <xdr:col>7</xdr:col>
                    <xdr:colOff>0</xdr:colOff>
                    <xdr:row>12</xdr:row>
                    <xdr:rowOff>28575</xdr:rowOff>
                  </to>
                </anchor>
              </controlPr>
            </control>
          </mc:Choice>
        </mc:AlternateContent>
        <mc:AlternateContent xmlns:mc="http://schemas.openxmlformats.org/markup-compatibility/2006">
          <mc:Choice Requires="x14">
            <control shapeId="2189" r:id="rId71" name="Group Box 141">
              <controlPr defaultSize="0" autoFill="0" autoPict="0">
                <anchor moveWithCells="1">
                  <from>
                    <xdr:col>1</xdr:col>
                    <xdr:colOff>171450</xdr:colOff>
                    <xdr:row>7</xdr:row>
                    <xdr:rowOff>85725</xdr:rowOff>
                  </from>
                  <to>
                    <xdr:col>7</xdr:col>
                    <xdr:colOff>95250</xdr:colOff>
                    <xdr:row>13</xdr:row>
                    <xdr:rowOff>95250</xdr:rowOff>
                  </to>
                </anchor>
              </controlPr>
            </control>
          </mc:Choice>
        </mc:AlternateContent>
        <mc:AlternateContent xmlns:mc="http://schemas.openxmlformats.org/markup-compatibility/2006">
          <mc:Choice Requires="x14">
            <control shapeId="2192" r:id="rId72" name="Option Button 144">
              <controlPr defaultSize="0" autoFill="0" autoLine="0" autoPict="0">
                <anchor moveWithCells="1">
                  <from>
                    <xdr:col>2</xdr:col>
                    <xdr:colOff>9525</xdr:colOff>
                    <xdr:row>11</xdr:row>
                    <xdr:rowOff>219075</xdr:rowOff>
                  </from>
                  <to>
                    <xdr:col>4</xdr:col>
                    <xdr:colOff>180975</xdr:colOff>
                    <xdr:row>13</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C633E62B-3572-47F1-BBC3-E4239A1180E1}">
          <x14:formula1>
            <xm:f>list!$A$2:$A$48</xm:f>
          </x14:formula1>
          <xm:sqref>B21:L21</xm:sqref>
        </x14:dataValidation>
        <x14:dataValidation type="custom" allowBlank="1" showInputMessage="1" showErrorMessage="1" error="その他を選択してください。" xr:uid="{51CD47D6-67E2-40A4-AE57-1802142A044A}">
          <x14:formula1>
            <xm:f>集計用シート!BP4=TRUE</xm:f>
          </x14:formula1>
          <xm:sqref>C113:L113</xm:sqref>
        </x14:dataValidation>
        <x14:dataValidation type="custom" allowBlank="1" showInputMessage="1" showErrorMessage="1" error="その他を選択してください。" xr:uid="{4F9D849D-F851-4D94-BA08-E74B1211B17D}">
          <x14:formula1>
            <xm:f>集計用シート!U4=TRUE</xm:f>
          </x14:formula1>
          <xm:sqref>H58</xm:sqref>
        </x14:dataValidation>
        <x14:dataValidation type="custom" allowBlank="1" showInputMessage="1" showErrorMessage="1" error="その他を選択してください。" xr:uid="{62FBCDDD-778D-4543-A61E-263A2D56CDF9}">
          <x14:formula1>
            <xm:f>集計用シート!W4=TRUE</xm:f>
          </x14:formula1>
          <xm:sqref>I58:K58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DEB04-6530-4D0C-BE64-8C97391E90DF}">
  <sheetPr codeName="Sheet3"/>
  <dimension ref="A1:BR5"/>
  <sheetViews>
    <sheetView workbookViewId="0">
      <selection activeCell="A5" sqref="A5"/>
    </sheetView>
  </sheetViews>
  <sheetFormatPr defaultColWidth="8.75" defaultRowHeight="15.75" x14ac:dyDescent="0.4"/>
  <cols>
    <col min="1" max="1" width="8.75" style="19" customWidth="1"/>
    <col min="2" max="16384" width="8.75" style="19"/>
  </cols>
  <sheetData>
    <row r="1" spans="1:70" x14ac:dyDescent="0.4">
      <c r="A1" s="21" t="s">
        <v>71</v>
      </c>
      <c r="B1" s="21" t="s">
        <v>72</v>
      </c>
      <c r="C1" s="21" t="s">
        <v>73</v>
      </c>
      <c r="D1" s="21" t="s">
        <v>74</v>
      </c>
      <c r="E1" s="21" t="s">
        <v>75</v>
      </c>
      <c r="F1" s="21" t="s">
        <v>76</v>
      </c>
      <c r="G1" s="21"/>
      <c r="H1" s="21"/>
      <c r="I1" s="21"/>
      <c r="J1" s="21" t="s">
        <v>77</v>
      </c>
      <c r="K1" s="21" t="s">
        <v>78</v>
      </c>
      <c r="L1" s="21" t="s">
        <v>79</v>
      </c>
      <c r="M1" s="21"/>
      <c r="N1" s="21"/>
      <c r="O1" s="21"/>
      <c r="P1" s="21"/>
      <c r="Q1" s="21"/>
      <c r="R1" s="21"/>
      <c r="S1" s="21"/>
      <c r="T1" s="21"/>
      <c r="U1" s="21"/>
      <c r="V1" s="21"/>
      <c r="W1" s="21" t="s">
        <v>80</v>
      </c>
      <c r="X1" s="21" t="s">
        <v>114</v>
      </c>
      <c r="Y1" s="21" t="s">
        <v>115</v>
      </c>
      <c r="Z1" s="21" t="s">
        <v>116</v>
      </c>
      <c r="AA1" s="21" t="s">
        <v>117</v>
      </c>
      <c r="AB1" s="21" t="s">
        <v>118</v>
      </c>
      <c r="AC1" s="21" t="s">
        <v>119</v>
      </c>
      <c r="AD1" s="21" t="s">
        <v>120</v>
      </c>
      <c r="AE1" s="21" t="s">
        <v>121</v>
      </c>
      <c r="AF1" s="21" t="s">
        <v>122</v>
      </c>
      <c r="AG1" s="21" t="s">
        <v>123</v>
      </c>
      <c r="AH1" s="21" t="s">
        <v>124</v>
      </c>
      <c r="AI1" s="21" t="s">
        <v>125</v>
      </c>
      <c r="AJ1" s="21" t="s">
        <v>126</v>
      </c>
      <c r="AK1" s="21" t="s">
        <v>127</v>
      </c>
      <c r="AL1" s="21" t="s">
        <v>128</v>
      </c>
      <c r="AM1" s="21" t="s">
        <v>129</v>
      </c>
      <c r="AN1" s="21" t="s">
        <v>130</v>
      </c>
      <c r="AO1" s="21" t="s">
        <v>131</v>
      </c>
      <c r="AP1" s="21" t="s">
        <v>132</v>
      </c>
      <c r="AQ1" s="21" t="s">
        <v>133</v>
      </c>
      <c r="AR1" s="21" t="s">
        <v>134</v>
      </c>
      <c r="AS1" s="21" t="s">
        <v>135</v>
      </c>
      <c r="AT1" s="21" t="s">
        <v>136</v>
      </c>
      <c r="AU1" s="21" t="s">
        <v>137</v>
      </c>
      <c r="AV1" s="21" t="s">
        <v>138</v>
      </c>
      <c r="AW1" s="21" t="s">
        <v>139</v>
      </c>
      <c r="AX1" s="21" t="s">
        <v>140</v>
      </c>
      <c r="AY1" s="21" t="s">
        <v>141</v>
      </c>
      <c r="AZ1" s="21" t="s">
        <v>142</v>
      </c>
      <c r="BA1" s="21" t="s">
        <v>143</v>
      </c>
      <c r="BB1" s="21" t="s">
        <v>144</v>
      </c>
      <c r="BC1" s="21" t="s">
        <v>145</v>
      </c>
      <c r="BD1" s="21" t="s">
        <v>146</v>
      </c>
      <c r="BE1" s="21" t="s">
        <v>147</v>
      </c>
      <c r="BF1" s="21" t="s">
        <v>108</v>
      </c>
      <c r="BG1" s="21" t="s">
        <v>109</v>
      </c>
      <c r="BH1" s="21" t="s">
        <v>110</v>
      </c>
      <c r="BI1" s="21" t="s">
        <v>111</v>
      </c>
      <c r="BJ1" s="21" t="s">
        <v>112</v>
      </c>
      <c r="BK1" s="21"/>
      <c r="BL1" s="21"/>
      <c r="BM1" s="21"/>
      <c r="BN1" s="21"/>
      <c r="BO1" s="21"/>
      <c r="BP1" s="21"/>
      <c r="BQ1" s="21"/>
      <c r="BR1" s="21" t="s">
        <v>113</v>
      </c>
    </row>
    <row r="2" spans="1:70" x14ac:dyDescent="0.4">
      <c r="A2" s="21" t="str">
        <f>アンケート用紙!$C$7</f>
        <v>所属団体について選択してください。
＊「所属団体」は、回答者の所属する部署に、本アンケートを配布した団体を一つ選択してください。</v>
      </c>
      <c r="B2" s="21" t="str">
        <f>アンケート用紙!$C$15</f>
        <v>回答者の所属部署を入力してください。
（複数名で入力していただいた場合は回答者全員の該当する部門を入力してください）</v>
      </c>
      <c r="C2" s="21" t="str">
        <f>アンケート用紙!C18</f>
        <v>所属する企業名を入力してください。</v>
      </c>
      <c r="D2" s="21" t="str">
        <f>アンケート用紙!C20</f>
        <v>所属する企業（本社）の所在地を選択してください。</v>
      </c>
      <c r="E2" s="21" t="str">
        <f>アンケート用紙!C22</f>
        <v>所属企業の属性情報について、あてはまるものを選択してください。</v>
      </c>
      <c r="F2" s="21" t="str">
        <f>アンケート用紙!D29</f>
        <v>「専門設計事務所」を選択された建築士事務所にお聞きします。
業務範囲について、あてはまるものをすべて選択してください。</v>
      </c>
      <c r="G2" s="21"/>
      <c r="H2" s="21"/>
      <c r="I2" s="21"/>
      <c r="J2" s="21" t="str">
        <f>アンケート用紙!C36</f>
        <v>所属する建築士の人数についてあてはまるものを選択してください。</v>
      </c>
      <c r="K2" s="21" t="str">
        <f>アンケート用紙!C45</f>
        <v>貴社のBIM の導入状況についてあてはまるものを選択してください。</v>
      </c>
      <c r="L2" s="21" t="str">
        <f>アンケート用紙!D52</f>
        <v>「導入済である」
「導入していないが、1年以内に導入予定である」
を選択された方にお聞きします。
導入済または導入予定のBIM ソフトウエアをすべて選択してください。</v>
      </c>
      <c r="M2" s="21"/>
      <c r="N2" s="21"/>
      <c r="O2" s="21"/>
      <c r="P2" s="21"/>
      <c r="Q2" s="21"/>
      <c r="R2" s="21"/>
      <c r="S2" s="21"/>
      <c r="T2" s="21"/>
      <c r="U2" s="21"/>
      <c r="V2" s="21"/>
      <c r="W2" s="21" t="s">
        <v>101</v>
      </c>
      <c r="X2" s="21" t="s">
        <v>164</v>
      </c>
      <c r="Y2" s="21" t="s">
        <v>81</v>
      </c>
      <c r="Z2" s="21" t="s">
        <v>81</v>
      </c>
      <c r="AA2" s="21" t="s">
        <v>82</v>
      </c>
      <c r="AB2" s="21" t="s">
        <v>102</v>
      </c>
      <c r="AC2" s="21" t="s">
        <v>83</v>
      </c>
      <c r="AD2" s="21" t="s">
        <v>84</v>
      </c>
      <c r="AE2" s="21" t="s">
        <v>84</v>
      </c>
      <c r="AF2" s="21" t="s">
        <v>85</v>
      </c>
      <c r="AG2" s="21" t="s">
        <v>103</v>
      </c>
      <c r="AH2" s="21" t="s">
        <v>86</v>
      </c>
      <c r="AI2" s="21" t="s">
        <v>87</v>
      </c>
      <c r="AJ2" s="21" t="s">
        <v>87</v>
      </c>
      <c r="AK2" s="21" t="s">
        <v>88</v>
      </c>
      <c r="AL2" s="21" t="s">
        <v>104</v>
      </c>
      <c r="AM2" s="21" t="s">
        <v>89</v>
      </c>
      <c r="AN2" s="21" t="s">
        <v>90</v>
      </c>
      <c r="AO2" s="21" t="s">
        <v>90</v>
      </c>
      <c r="AP2" s="21" t="s">
        <v>91</v>
      </c>
      <c r="AQ2" s="21" t="s">
        <v>105</v>
      </c>
      <c r="AR2" s="21" t="s">
        <v>92</v>
      </c>
      <c r="AS2" s="21" t="s">
        <v>93</v>
      </c>
      <c r="AT2" s="21" t="s">
        <v>93</v>
      </c>
      <c r="AU2" s="21" t="s">
        <v>94</v>
      </c>
      <c r="AV2" s="21" t="s">
        <v>106</v>
      </c>
      <c r="AW2" s="21" t="s">
        <v>95</v>
      </c>
      <c r="AX2" s="21" t="s">
        <v>96</v>
      </c>
      <c r="AY2" s="21" t="s">
        <v>96</v>
      </c>
      <c r="AZ2" s="21" t="s">
        <v>97</v>
      </c>
      <c r="BA2" s="21" t="s">
        <v>107</v>
      </c>
      <c r="BB2" s="21" t="s">
        <v>98</v>
      </c>
      <c r="BC2" s="21" t="s">
        <v>99</v>
      </c>
      <c r="BD2" s="21" t="s">
        <v>99</v>
      </c>
      <c r="BE2" s="21" t="s">
        <v>100</v>
      </c>
      <c r="BF2" s="21" t="str">
        <f>アンケート用紙!C75</f>
        <v>BIM図面審査という名称を本アンケート・別紙以外で見聞きしたことはございますか。あてはまるものを選択してください。</v>
      </c>
      <c r="BG2" s="21" t="str">
        <f>アンケート用紙!C80</f>
        <v>BIM図面審査制度の認知度についてあてはまるものを選択してください。</v>
      </c>
      <c r="BH2" s="21" t="str">
        <f>アンケート用紙!C87</f>
        <v>BIM図面審査によって建築主や設計者にどのようなメリットがあるかご存じですか。あてはまるものを選択してください。</v>
      </c>
      <c r="BI2" s="21" t="str">
        <f>アンケート用紙!C94</f>
        <v>BIM図面審査を利用したいと思われますか。あてはまるものを選択してください。</v>
      </c>
      <c r="BJ2" s="21" t="str">
        <f>アンケート用紙!C101</f>
        <v xml:space="preserve"> BIM図面審査の開始にあたり、どのような要件や効果があれば利用・実施したいと思われますか。あてはまるものをすべて選択してください。</v>
      </c>
      <c r="BK2" s="21"/>
      <c r="BL2" s="21"/>
      <c r="BM2" s="21"/>
      <c r="BN2" s="21"/>
      <c r="BO2" s="21"/>
      <c r="BP2" s="21"/>
      <c r="BQ2" s="21"/>
      <c r="BR2" s="21" t="str">
        <f>アンケート用紙!D112</f>
        <v>「その他」を選択された方にお聞きします。
BIM図面審査に対して他にどんな要件や効果を期待するか、ご自由に入力してください。</v>
      </c>
    </row>
    <row r="3" spans="1:70" x14ac:dyDescent="0.4">
      <c r="A3" s="21"/>
      <c r="B3" s="21"/>
      <c r="C3" s="21"/>
      <c r="D3" s="21"/>
      <c r="E3" s="21"/>
      <c r="F3" s="21" t="s">
        <v>149</v>
      </c>
      <c r="G3" s="21" t="s">
        <v>150</v>
      </c>
      <c r="H3" s="21" t="s">
        <v>151</v>
      </c>
      <c r="I3" s="21" t="s">
        <v>152</v>
      </c>
      <c r="J3" s="21"/>
      <c r="K3" s="21"/>
      <c r="L3" s="21" t="s">
        <v>153</v>
      </c>
      <c r="M3" s="21" t="s">
        <v>154</v>
      </c>
      <c r="N3" s="21" t="s">
        <v>155</v>
      </c>
      <c r="O3" s="21" t="s">
        <v>156</v>
      </c>
      <c r="P3" s="21" t="s">
        <v>157</v>
      </c>
      <c r="Q3" s="21" t="s">
        <v>158</v>
      </c>
      <c r="R3" s="21" t="s">
        <v>159</v>
      </c>
      <c r="S3" s="21" t="s">
        <v>160</v>
      </c>
      <c r="T3" s="21" t="s">
        <v>161</v>
      </c>
      <c r="U3" s="21" t="s">
        <v>152</v>
      </c>
      <c r="V3" s="21" t="s">
        <v>201</v>
      </c>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t="s">
        <v>193</v>
      </c>
      <c r="BK3" s="21" t="s">
        <v>194</v>
      </c>
      <c r="BL3" s="21" t="s">
        <v>195</v>
      </c>
      <c r="BM3" s="21" t="s">
        <v>196</v>
      </c>
      <c r="BN3" s="21" t="s">
        <v>197</v>
      </c>
      <c r="BO3" s="21" t="s">
        <v>198</v>
      </c>
      <c r="BP3" s="21" t="s">
        <v>174</v>
      </c>
      <c r="BQ3" s="21" t="s">
        <v>199</v>
      </c>
      <c r="BR3" s="21"/>
    </row>
    <row r="4" spans="1:70" x14ac:dyDescent="0.4">
      <c r="A4" s="47">
        <v>0</v>
      </c>
      <c r="B4" s="47" t="s">
        <v>148</v>
      </c>
      <c r="C4" s="47" t="s">
        <v>148</v>
      </c>
      <c r="D4" s="47" t="s">
        <v>148</v>
      </c>
      <c r="E4" s="47">
        <v>0</v>
      </c>
      <c r="F4" s="47" t="b">
        <v>0</v>
      </c>
      <c r="G4" s="47" t="b">
        <v>0</v>
      </c>
      <c r="H4" s="47" t="b">
        <v>0</v>
      </c>
      <c r="I4" s="47" t="b">
        <v>0</v>
      </c>
      <c r="J4" s="47">
        <v>0</v>
      </c>
      <c r="K4" s="47">
        <v>0</v>
      </c>
      <c r="L4" s="47" t="b">
        <v>0</v>
      </c>
      <c r="M4" s="47" t="b">
        <v>0</v>
      </c>
      <c r="N4" s="47" t="b">
        <v>0</v>
      </c>
      <c r="O4" s="47" t="b">
        <v>0</v>
      </c>
      <c r="P4" s="47" t="b">
        <v>0</v>
      </c>
      <c r="Q4" s="47" t="b">
        <v>0</v>
      </c>
      <c r="R4" s="47" t="b">
        <v>0</v>
      </c>
      <c r="S4" s="47" t="b">
        <v>0</v>
      </c>
      <c r="T4" s="47" t="b">
        <v>0</v>
      </c>
      <c r="U4" s="47" t="b">
        <v>0</v>
      </c>
      <c r="V4" s="47" t="s">
        <v>200</v>
      </c>
      <c r="W4" s="47" t="s">
        <v>200</v>
      </c>
      <c r="X4" s="48" t="s">
        <v>200</v>
      </c>
      <c r="Y4" s="48" t="s">
        <v>200</v>
      </c>
      <c r="Z4" s="48" t="s">
        <v>200</v>
      </c>
      <c r="AA4" s="48" t="s">
        <v>200</v>
      </c>
      <c r="AB4" s="47" t="s">
        <v>200</v>
      </c>
      <c r="AC4" s="48" t="s">
        <v>200</v>
      </c>
      <c r="AD4" s="48" t="s">
        <v>200</v>
      </c>
      <c r="AE4" s="48" t="s">
        <v>200</v>
      </c>
      <c r="AF4" s="48" t="s">
        <v>200</v>
      </c>
      <c r="AG4" s="47" t="s">
        <v>200</v>
      </c>
      <c r="AH4" s="48" t="s">
        <v>200</v>
      </c>
      <c r="AI4" s="48" t="s">
        <v>200</v>
      </c>
      <c r="AJ4" s="48" t="s">
        <v>200</v>
      </c>
      <c r="AK4" s="48" t="s">
        <v>200</v>
      </c>
      <c r="AL4" s="47" t="s">
        <v>200</v>
      </c>
      <c r="AM4" s="48" t="s">
        <v>200</v>
      </c>
      <c r="AN4" s="48" t="s">
        <v>200</v>
      </c>
      <c r="AO4" s="48" t="s">
        <v>200</v>
      </c>
      <c r="AP4" s="48" t="s">
        <v>200</v>
      </c>
      <c r="AQ4" s="47" t="s">
        <v>200</v>
      </c>
      <c r="AR4" s="48" t="s">
        <v>200</v>
      </c>
      <c r="AS4" s="48" t="s">
        <v>200</v>
      </c>
      <c r="AT4" s="48" t="s">
        <v>200</v>
      </c>
      <c r="AU4" s="48" t="s">
        <v>200</v>
      </c>
      <c r="AV4" s="47" t="s">
        <v>200</v>
      </c>
      <c r="AW4" s="48" t="s">
        <v>200</v>
      </c>
      <c r="AX4" s="48" t="s">
        <v>200</v>
      </c>
      <c r="AY4" s="48" t="s">
        <v>200</v>
      </c>
      <c r="AZ4" s="48" t="s">
        <v>200</v>
      </c>
      <c r="BA4" s="47" t="s">
        <v>200</v>
      </c>
      <c r="BB4" s="48" t="s">
        <v>200</v>
      </c>
      <c r="BC4" s="48" t="s">
        <v>200</v>
      </c>
      <c r="BD4" s="48" t="s">
        <v>200</v>
      </c>
      <c r="BE4" s="48" t="s">
        <v>200</v>
      </c>
      <c r="BF4" s="47">
        <v>0</v>
      </c>
      <c r="BG4" s="47">
        <v>0</v>
      </c>
      <c r="BH4" s="47">
        <v>0</v>
      </c>
      <c r="BI4" s="47">
        <v>0</v>
      </c>
      <c r="BJ4" s="47" t="b">
        <v>0</v>
      </c>
      <c r="BK4" s="47" t="b">
        <v>0</v>
      </c>
      <c r="BL4" s="47" t="b">
        <v>0</v>
      </c>
      <c r="BM4" s="47" t="b">
        <v>0</v>
      </c>
      <c r="BN4" s="47" t="b">
        <v>0</v>
      </c>
      <c r="BO4" s="47" t="b">
        <v>0</v>
      </c>
      <c r="BP4" s="47" t="b">
        <v>0</v>
      </c>
      <c r="BQ4" s="47" t="b">
        <v>0</v>
      </c>
      <c r="BR4" s="47">
        <f>アンケート用紙!$C$113</f>
        <v>0</v>
      </c>
    </row>
    <row r="5" spans="1:70" x14ac:dyDescent="0.4">
      <c r="A5" s="19">
        <f>IFERROR(VLOOKUP(集計用シート!A4,回答変換用シート!C36:D40,2,FALSE),0)</f>
        <v>0</v>
      </c>
      <c r="B5" s="47">
        <f>アンケート用紙!$B$16</f>
        <v>0</v>
      </c>
      <c r="C5" s="47">
        <f>アンケート用紙!$B$19</f>
        <v>0</v>
      </c>
      <c r="D5" s="47">
        <f>アンケート用紙!$B$21</f>
        <v>0</v>
      </c>
      <c r="E5" s="47">
        <f>IFERROR(VLOOKUP(集計用シート!E4,回答変換用シート!C5:D8,2,FALSE),0)</f>
        <v>0</v>
      </c>
      <c r="F5" s="47" t="str">
        <f>IF(F4=TRUE,F3,"")</f>
        <v/>
      </c>
      <c r="G5" s="47" t="str">
        <f t="shared" ref="G5:U5" si="0">IF(G4=TRUE,G3,"")</f>
        <v/>
      </c>
      <c r="H5" s="47" t="str">
        <f t="shared" si="0"/>
        <v/>
      </c>
      <c r="I5" s="47" t="str">
        <f t="shared" si="0"/>
        <v/>
      </c>
      <c r="J5" s="47">
        <f>IFERROR(VLOOKUP(集計用シート!J4,回答変換用シート!C9:D17,2,FALSE),0)</f>
        <v>0</v>
      </c>
      <c r="K5" s="47">
        <f>IFERROR(VLOOKUP(集計用シート!K4,回答変換用シート!C18:D21,2,FALSE),0)</f>
        <v>0</v>
      </c>
      <c r="L5" s="47" t="str">
        <f t="shared" si="0"/>
        <v/>
      </c>
      <c r="M5" s="47" t="str">
        <f t="shared" si="0"/>
        <v/>
      </c>
      <c r="N5" s="47" t="str">
        <f t="shared" si="0"/>
        <v/>
      </c>
      <c r="O5" s="47" t="str">
        <f t="shared" si="0"/>
        <v/>
      </c>
      <c r="P5" s="47" t="str">
        <f t="shared" si="0"/>
        <v/>
      </c>
      <c r="Q5" s="47" t="str">
        <f t="shared" si="0"/>
        <v/>
      </c>
      <c r="R5" s="47" t="str">
        <f t="shared" si="0"/>
        <v/>
      </c>
      <c r="S5" s="47" t="str">
        <f t="shared" si="0"/>
        <v/>
      </c>
      <c r="T5" s="47" t="str">
        <f t="shared" si="0"/>
        <v/>
      </c>
      <c r="U5" s="47" t="str">
        <f t="shared" si="0"/>
        <v/>
      </c>
      <c r="V5" s="47">
        <f>アンケート用紙!H58</f>
        <v>0</v>
      </c>
      <c r="W5" s="47">
        <f>IF(アンケート用紙!$H$66="","回答無",アンケート用紙!$H$66)</f>
        <v>0</v>
      </c>
      <c r="X5" s="48">
        <f>アンケート用紙!$I$66</f>
        <v>1</v>
      </c>
      <c r="Y5" s="48">
        <f>アンケート用紙!$J$66</f>
        <v>0</v>
      </c>
      <c r="Z5" s="48">
        <f>アンケート用紙!$K$66</f>
        <v>0</v>
      </c>
      <c r="AA5" s="48">
        <f>アンケート用紙!$L$66</f>
        <v>0</v>
      </c>
      <c r="AB5" s="47">
        <f>IF(アンケート用紙!$H$67="","回答無",アンケート用紙!$H$67)</f>
        <v>1</v>
      </c>
      <c r="AC5" s="48">
        <f>アンケート用紙!$I$67</f>
        <v>1</v>
      </c>
      <c r="AD5" s="48">
        <f>アンケート用紙!$J$67</f>
        <v>0</v>
      </c>
      <c r="AE5" s="48">
        <f>アンケート用紙!$K$67</f>
        <v>0</v>
      </c>
      <c r="AF5" s="48">
        <f>アンケート用紙!$L$67</f>
        <v>0</v>
      </c>
      <c r="AG5" s="47">
        <f>IF(アンケート用紙!$H$68="","回答無",アンケート用紙!$H$68)</f>
        <v>1</v>
      </c>
      <c r="AH5" s="48">
        <f>アンケート用紙!$I$68</f>
        <v>1</v>
      </c>
      <c r="AI5" s="48">
        <f>アンケート用紙!$J$68</f>
        <v>0</v>
      </c>
      <c r="AJ5" s="48">
        <f>アンケート用紙!$K$68</f>
        <v>0</v>
      </c>
      <c r="AK5" s="48">
        <f>アンケート用紙!$L$68</f>
        <v>0</v>
      </c>
      <c r="AL5" s="47">
        <f>IF(アンケート用紙!$H$69="","回答無",アンケート用紙!$H$69)</f>
        <v>1</v>
      </c>
      <c r="AM5" s="48">
        <f>アンケート用紙!$I$69</f>
        <v>1</v>
      </c>
      <c r="AN5" s="48">
        <f>アンケート用紙!$J$69</f>
        <v>0</v>
      </c>
      <c r="AO5" s="48">
        <f>アンケート用紙!$K$69</f>
        <v>0</v>
      </c>
      <c r="AP5" s="48">
        <f>アンケート用紙!$L$69</f>
        <v>0</v>
      </c>
      <c r="AQ5" s="47">
        <f>IF(アンケート用紙!$H$70="","回答無",アンケート用紙!$H$70)</f>
        <v>1</v>
      </c>
      <c r="AR5" s="48">
        <f>アンケート用紙!$I$70</f>
        <v>1</v>
      </c>
      <c r="AS5" s="48">
        <f>アンケート用紙!$J$70</f>
        <v>0</v>
      </c>
      <c r="AT5" s="48">
        <f>アンケート用紙!$K$70</f>
        <v>0</v>
      </c>
      <c r="AU5" s="48">
        <f>アンケート用紙!$L$70</f>
        <v>0</v>
      </c>
      <c r="AV5" s="47">
        <f>IF(アンケート用紙!$H$71="","回答無",アンケート用紙!$H$71)</f>
        <v>1</v>
      </c>
      <c r="AW5" s="48">
        <f>アンケート用紙!$I$71</f>
        <v>1</v>
      </c>
      <c r="AX5" s="48">
        <f>アンケート用紙!$J$71</f>
        <v>0</v>
      </c>
      <c r="AY5" s="48">
        <f>アンケート用紙!$K$71</f>
        <v>0</v>
      </c>
      <c r="AZ5" s="48">
        <f>アンケート用紙!$L$71</f>
        <v>0</v>
      </c>
      <c r="BA5" s="47">
        <f>IF(アンケート用紙!$H$72="","回答無",アンケート用紙!$H$72)</f>
        <v>1</v>
      </c>
      <c r="BB5" s="48">
        <f>アンケート用紙!$I$72</f>
        <v>1</v>
      </c>
      <c r="BC5" s="48">
        <f>アンケート用紙!$J$72</f>
        <v>0</v>
      </c>
      <c r="BD5" s="48">
        <f>アンケート用紙!$K$72</f>
        <v>0</v>
      </c>
      <c r="BE5" s="48">
        <f>アンケート用紙!$L$72</f>
        <v>0</v>
      </c>
      <c r="BF5" s="47">
        <f>IFERROR(VLOOKUP(集計用シート!BF4,回答変換用シート!C22:D23,2,FALSE),0)</f>
        <v>0</v>
      </c>
      <c r="BG5" s="47">
        <f>IFERROR(VLOOKUP(集計用シート!BG4,回答変換用シート!C24:D27,2,FALSE),0)</f>
        <v>0</v>
      </c>
      <c r="BH5" s="47">
        <f>IFERROR(VLOOKUP(集計用シート!BH4,回答変換用シート!C28:D31,2,FALSE),0)</f>
        <v>0</v>
      </c>
      <c r="BI5" s="47">
        <f>IFERROR(VLOOKUP(集計用シート!BI4,回答変換用シート!C32:D35,2,FALSE),0)</f>
        <v>0</v>
      </c>
      <c r="BJ5" s="47">
        <f>IF(BJ4=TRUE,1,0)</f>
        <v>0</v>
      </c>
      <c r="BK5" s="47">
        <f>IF(BK4=TRUE,1,0)</f>
        <v>0</v>
      </c>
      <c r="BL5" s="47">
        <f>IF(BL4=TRUE,1,0)</f>
        <v>0</v>
      </c>
      <c r="BM5" s="47">
        <f t="shared" ref="BM5:BQ5" si="1">IF(BM4=TRUE,1,0)</f>
        <v>0</v>
      </c>
      <c r="BN5" s="47">
        <f t="shared" si="1"/>
        <v>0</v>
      </c>
      <c r="BO5" s="47">
        <f t="shared" si="1"/>
        <v>0</v>
      </c>
      <c r="BP5" s="47">
        <f t="shared" si="1"/>
        <v>0</v>
      </c>
      <c r="BQ5" s="47">
        <f t="shared" si="1"/>
        <v>0</v>
      </c>
      <c r="BR5" s="47">
        <f>BR4</f>
        <v>0</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B4E1F-9359-4002-B57A-6E9747EF645E}">
  <sheetPr codeName="Sheet4"/>
  <dimension ref="A1:D40"/>
  <sheetViews>
    <sheetView topLeftCell="A25" zoomScale="85" zoomScaleNormal="85" workbookViewId="0">
      <selection activeCell="BQ5" sqref="BQ5"/>
    </sheetView>
  </sheetViews>
  <sheetFormatPr defaultRowHeight="18.75" x14ac:dyDescent="0.4"/>
  <cols>
    <col min="1" max="1" width="6.125" customWidth="1"/>
    <col min="2" max="2" width="31.625" customWidth="1"/>
    <col min="3" max="3" width="9.125" bestFit="1" customWidth="1"/>
    <col min="4" max="4" width="52" bestFit="1" customWidth="1"/>
  </cols>
  <sheetData>
    <row r="1" spans="1:4" x14ac:dyDescent="0.4">
      <c r="A1" s="46" t="s">
        <v>204</v>
      </c>
      <c r="B1" s="46" t="s">
        <v>205</v>
      </c>
      <c r="C1" s="46" t="s">
        <v>206</v>
      </c>
      <c r="D1" s="46" t="s">
        <v>207</v>
      </c>
    </row>
    <row r="2" spans="1:4" x14ac:dyDescent="0.4">
      <c r="A2" s="26" t="s">
        <v>3</v>
      </c>
      <c r="B2" s="27" t="str">
        <f>アンケート用紙!$C$15</f>
        <v>回答者の所属部署を入力してください。
（複数名で入力していただいた場合は回答者全員の該当する部門を入力してください）</v>
      </c>
      <c r="C2" s="26" t="s">
        <v>208</v>
      </c>
      <c r="D2" s="28" t="s">
        <v>208</v>
      </c>
    </row>
    <row r="3" spans="1:4" x14ac:dyDescent="0.4">
      <c r="A3" s="26" t="s">
        <v>4</v>
      </c>
      <c r="B3" s="26" t="s">
        <v>21</v>
      </c>
      <c r="C3" s="28" t="s">
        <v>208</v>
      </c>
      <c r="D3" s="26" t="s">
        <v>208</v>
      </c>
    </row>
    <row r="4" spans="1:4" x14ac:dyDescent="0.4">
      <c r="A4" s="26" t="s">
        <v>5</v>
      </c>
      <c r="B4" s="26" t="s">
        <v>22</v>
      </c>
      <c r="C4" s="28" t="s">
        <v>208</v>
      </c>
      <c r="D4" s="26" t="s">
        <v>208</v>
      </c>
    </row>
    <row r="5" spans="1:4" x14ac:dyDescent="0.4">
      <c r="A5" s="29" t="s">
        <v>6</v>
      </c>
      <c r="B5" s="32" t="s">
        <v>23</v>
      </c>
      <c r="C5" s="28">
        <v>1</v>
      </c>
      <c r="D5" s="28" t="s">
        <v>189</v>
      </c>
    </row>
    <row r="6" spans="1:4" x14ac:dyDescent="0.4">
      <c r="A6" s="30"/>
      <c r="B6" s="33"/>
      <c r="C6" s="28">
        <v>2</v>
      </c>
      <c r="D6" s="28" t="s">
        <v>190</v>
      </c>
    </row>
    <row r="7" spans="1:4" x14ac:dyDescent="0.4">
      <c r="A7" s="30"/>
      <c r="B7" s="33"/>
      <c r="C7" s="27">
        <v>3</v>
      </c>
      <c r="D7" s="28" t="s">
        <v>191</v>
      </c>
    </row>
    <row r="8" spans="1:4" x14ac:dyDescent="0.4">
      <c r="A8" s="31"/>
      <c r="B8" s="34"/>
      <c r="C8" s="28">
        <v>4</v>
      </c>
      <c r="D8" s="28" t="s">
        <v>192</v>
      </c>
    </row>
    <row r="9" spans="1:4" x14ac:dyDescent="0.4">
      <c r="A9" s="29" t="s">
        <v>7</v>
      </c>
      <c r="B9" s="29"/>
      <c r="C9" s="28">
        <v>1</v>
      </c>
      <c r="D9" s="26" t="s">
        <v>165</v>
      </c>
    </row>
    <row r="10" spans="1:4" x14ac:dyDescent="0.4">
      <c r="A10" s="30"/>
      <c r="B10" s="30"/>
      <c r="C10" s="28">
        <v>2</v>
      </c>
      <c r="D10" s="26" t="s">
        <v>166</v>
      </c>
    </row>
    <row r="11" spans="1:4" x14ac:dyDescent="0.4">
      <c r="A11" s="30"/>
      <c r="B11" s="30"/>
      <c r="C11" s="28">
        <v>3</v>
      </c>
      <c r="D11" s="26" t="s">
        <v>167</v>
      </c>
    </row>
    <row r="12" spans="1:4" x14ac:dyDescent="0.4">
      <c r="A12" s="30"/>
      <c r="B12" s="30"/>
      <c r="C12" s="28">
        <v>4</v>
      </c>
      <c r="D12" s="26" t="s">
        <v>168</v>
      </c>
    </row>
    <row r="13" spans="1:4" x14ac:dyDescent="0.4">
      <c r="A13" s="30"/>
      <c r="B13" s="30"/>
      <c r="C13" s="28">
        <v>5</v>
      </c>
      <c r="D13" s="26" t="s">
        <v>169</v>
      </c>
    </row>
    <row r="14" spans="1:4" x14ac:dyDescent="0.4">
      <c r="A14" s="30"/>
      <c r="B14" s="30"/>
      <c r="C14" s="28">
        <v>6</v>
      </c>
      <c r="D14" s="26" t="s">
        <v>170</v>
      </c>
    </row>
    <row r="15" spans="1:4" x14ac:dyDescent="0.4">
      <c r="A15" s="30"/>
      <c r="B15" s="30"/>
      <c r="C15" s="28">
        <v>7</v>
      </c>
      <c r="D15" s="26" t="s">
        <v>171</v>
      </c>
    </row>
    <row r="16" spans="1:4" x14ac:dyDescent="0.4">
      <c r="A16" s="30"/>
      <c r="B16" s="30"/>
      <c r="C16" s="28">
        <v>8</v>
      </c>
      <c r="D16" s="28" t="s">
        <v>172</v>
      </c>
    </row>
    <row r="17" spans="1:4" x14ac:dyDescent="0.4">
      <c r="A17" s="31"/>
      <c r="B17" s="31"/>
      <c r="C17" s="28">
        <v>9</v>
      </c>
      <c r="D17" s="26" t="s">
        <v>173</v>
      </c>
    </row>
    <row r="18" spans="1:4" x14ac:dyDescent="0.4">
      <c r="A18" s="29" t="s">
        <v>8</v>
      </c>
      <c r="B18" s="29"/>
      <c r="C18" s="28">
        <v>1</v>
      </c>
      <c r="D18" s="26" t="s">
        <v>175</v>
      </c>
    </row>
    <row r="19" spans="1:4" x14ac:dyDescent="0.4">
      <c r="A19" s="30"/>
      <c r="B19" s="30"/>
      <c r="C19" s="28">
        <v>2</v>
      </c>
      <c r="D19" s="26" t="s">
        <v>176</v>
      </c>
    </row>
    <row r="20" spans="1:4" x14ac:dyDescent="0.4">
      <c r="A20" s="30"/>
      <c r="B20" s="30"/>
      <c r="C20" s="28">
        <v>3</v>
      </c>
      <c r="D20" s="26" t="s">
        <v>177</v>
      </c>
    </row>
    <row r="21" spans="1:4" x14ac:dyDescent="0.4">
      <c r="A21" s="31"/>
      <c r="B21" s="31"/>
      <c r="C21" s="28">
        <v>4</v>
      </c>
      <c r="D21" s="26" t="s">
        <v>178</v>
      </c>
    </row>
    <row r="22" spans="1:4" x14ac:dyDescent="0.4">
      <c r="A22" s="29" t="s">
        <v>17</v>
      </c>
      <c r="B22" s="29"/>
      <c r="C22" s="28">
        <v>1</v>
      </c>
      <c r="D22" s="26" t="s">
        <v>179</v>
      </c>
    </row>
    <row r="23" spans="1:4" x14ac:dyDescent="0.4">
      <c r="A23" s="31"/>
      <c r="B23" s="31"/>
      <c r="C23" s="28">
        <v>2</v>
      </c>
      <c r="D23" s="26" t="s">
        <v>180</v>
      </c>
    </row>
    <row r="24" spans="1:4" x14ac:dyDescent="0.4">
      <c r="A24" s="29" t="s">
        <v>18</v>
      </c>
      <c r="B24" s="29"/>
      <c r="C24" s="28">
        <v>1</v>
      </c>
      <c r="D24" s="26" t="s">
        <v>181</v>
      </c>
    </row>
    <row r="25" spans="1:4" x14ac:dyDescent="0.4">
      <c r="A25" s="30"/>
      <c r="B25" s="30"/>
      <c r="C25" s="28">
        <v>2</v>
      </c>
      <c r="D25" s="26" t="s">
        <v>182</v>
      </c>
    </row>
    <row r="26" spans="1:4" x14ac:dyDescent="0.4">
      <c r="A26" s="30"/>
      <c r="B26" s="30"/>
      <c r="C26" s="28">
        <v>3</v>
      </c>
      <c r="D26" s="26" t="s">
        <v>183</v>
      </c>
    </row>
    <row r="27" spans="1:4" x14ac:dyDescent="0.4">
      <c r="A27" s="31"/>
      <c r="B27" s="31"/>
      <c r="C27" s="28">
        <v>4</v>
      </c>
      <c r="D27" s="26" t="s">
        <v>184</v>
      </c>
    </row>
    <row r="28" spans="1:4" x14ac:dyDescent="0.4">
      <c r="A28" s="29" t="s">
        <v>19</v>
      </c>
      <c r="B28" s="29"/>
      <c r="C28" s="28">
        <v>1</v>
      </c>
      <c r="D28" s="26" t="s">
        <v>181</v>
      </c>
    </row>
    <row r="29" spans="1:4" x14ac:dyDescent="0.4">
      <c r="A29" s="30"/>
      <c r="B29" s="30"/>
      <c r="C29" s="28">
        <v>2</v>
      </c>
      <c r="D29" s="26" t="s">
        <v>182</v>
      </c>
    </row>
    <row r="30" spans="1:4" x14ac:dyDescent="0.4">
      <c r="A30" s="30"/>
      <c r="B30" s="30"/>
      <c r="C30" s="28">
        <v>3</v>
      </c>
      <c r="D30" s="26" t="s">
        <v>183</v>
      </c>
    </row>
    <row r="31" spans="1:4" x14ac:dyDescent="0.4">
      <c r="A31" s="31"/>
      <c r="B31" s="31"/>
      <c r="C31" s="28">
        <v>4</v>
      </c>
      <c r="D31" s="26" t="s">
        <v>184</v>
      </c>
    </row>
    <row r="32" spans="1:4" x14ac:dyDescent="0.4">
      <c r="A32" s="29" t="s">
        <v>20</v>
      </c>
      <c r="B32" s="29"/>
      <c r="C32" s="28">
        <v>1</v>
      </c>
      <c r="D32" s="26" t="s">
        <v>185</v>
      </c>
    </row>
    <row r="33" spans="1:4" x14ac:dyDescent="0.4">
      <c r="A33" s="30"/>
      <c r="B33" s="30"/>
      <c r="C33" s="28">
        <v>2</v>
      </c>
      <c r="D33" s="26" t="s">
        <v>186</v>
      </c>
    </row>
    <row r="34" spans="1:4" x14ac:dyDescent="0.4">
      <c r="A34" s="30"/>
      <c r="B34" s="30"/>
      <c r="C34" s="28">
        <v>3</v>
      </c>
      <c r="D34" s="26" t="s">
        <v>187</v>
      </c>
    </row>
    <row r="35" spans="1:4" x14ac:dyDescent="0.4">
      <c r="A35" s="31"/>
      <c r="B35" s="31"/>
      <c r="C35" s="28">
        <v>4</v>
      </c>
      <c r="D35" s="26" t="s">
        <v>188</v>
      </c>
    </row>
    <row r="36" spans="1:4" x14ac:dyDescent="0.4">
      <c r="A36" s="49" t="s">
        <v>2</v>
      </c>
      <c r="B36" s="49"/>
      <c r="C36" s="28">
        <v>1</v>
      </c>
      <c r="D36" s="26" t="s">
        <v>226</v>
      </c>
    </row>
    <row r="37" spans="1:4" x14ac:dyDescent="0.4">
      <c r="A37" s="50"/>
      <c r="B37" s="50"/>
      <c r="C37" s="28">
        <v>2</v>
      </c>
      <c r="D37" s="27" t="s">
        <v>227</v>
      </c>
    </row>
    <row r="38" spans="1:4" x14ac:dyDescent="0.4">
      <c r="A38" s="50"/>
      <c r="B38" s="50"/>
      <c r="C38" s="28">
        <v>3</v>
      </c>
      <c r="D38" s="27" t="s">
        <v>228</v>
      </c>
    </row>
    <row r="39" spans="1:4" x14ac:dyDescent="0.4">
      <c r="A39" s="50"/>
      <c r="B39" s="50"/>
      <c r="C39" s="28">
        <v>4</v>
      </c>
      <c r="D39" s="27" t="s">
        <v>229</v>
      </c>
    </row>
    <row r="40" spans="1:4" x14ac:dyDescent="0.4">
      <c r="A40" s="51"/>
      <c r="B40" s="51"/>
      <c r="C40" s="28">
        <v>5</v>
      </c>
      <c r="D40" s="26" t="s">
        <v>230</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4BF97-BDCA-4535-8D72-431CAC36D3DD}">
  <sheetPr codeName="Sheet5"/>
  <dimension ref="A1:K48"/>
  <sheetViews>
    <sheetView topLeftCell="A18" workbookViewId="0">
      <selection activeCell="C18" sqref="C18"/>
    </sheetView>
  </sheetViews>
  <sheetFormatPr defaultRowHeight="18.75" x14ac:dyDescent="0.4"/>
  <sheetData>
    <row r="1" spans="1:11" x14ac:dyDescent="0.4">
      <c r="A1" s="9" t="s">
        <v>4</v>
      </c>
      <c r="B1" s="57" t="s">
        <v>12</v>
      </c>
      <c r="C1" s="57"/>
      <c r="D1" s="57"/>
      <c r="E1" s="57"/>
      <c r="F1" s="57"/>
      <c r="G1" s="57"/>
      <c r="H1" s="57"/>
      <c r="I1" s="57"/>
      <c r="J1" s="57"/>
      <c r="K1" s="58">
        <v>1</v>
      </c>
    </row>
    <row r="2" spans="1:11" x14ac:dyDescent="0.4">
      <c r="A2" s="20" t="s">
        <v>24</v>
      </c>
    </row>
    <row r="3" spans="1:11" x14ac:dyDescent="0.4">
      <c r="A3" s="20" t="s">
        <v>25</v>
      </c>
    </row>
    <row r="4" spans="1:11" x14ac:dyDescent="0.4">
      <c r="A4" s="20" t="s">
        <v>26</v>
      </c>
    </row>
    <row r="5" spans="1:11" x14ac:dyDescent="0.4">
      <c r="A5" s="20" t="s">
        <v>27</v>
      </c>
    </row>
    <row r="6" spans="1:11" x14ac:dyDescent="0.4">
      <c r="A6" s="20" t="s">
        <v>28</v>
      </c>
    </row>
    <row r="7" spans="1:11" x14ac:dyDescent="0.4">
      <c r="A7" s="20" t="s">
        <v>29</v>
      </c>
    </row>
    <row r="8" spans="1:11" x14ac:dyDescent="0.4">
      <c r="A8" s="20" t="s">
        <v>30</v>
      </c>
    </row>
    <row r="9" spans="1:11" x14ac:dyDescent="0.4">
      <c r="A9" s="20" t="s">
        <v>31</v>
      </c>
    </row>
    <row r="10" spans="1:11" x14ac:dyDescent="0.4">
      <c r="A10" s="20" t="s">
        <v>32</v>
      </c>
    </row>
    <row r="11" spans="1:11" x14ac:dyDescent="0.4">
      <c r="A11" s="20" t="s">
        <v>33</v>
      </c>
    </row>
    <row r="12" spans="1:11" x14ac:dyDescent="0.4">
      <c r="A12" s="20" t="s">
        <v>34</v>
      </c>
    </row>
    <row r="13" spans="1:11" x14ac:dyDescent="0.4">
      <c r="A13" s="20" t="s">
        <v>35</v>
      </c>
    </row>
    <row r="14" spans="1:11" x14ac:dyDescent="0.4">
      <c r="A14" s="20" t="s">
        <v>36</v>
      </c>
    </row>
    <row r="15" spans="1:11" x14ac:dyDescent="0.4">
      <c r="A15" s="20" t="s">
        <v>37</v>
      </c>
    </row>
    <row r="16" spans="1:11" x14ac:dyDescent="0.4">
      <c r="A16" s="20" t="s">
        <v>38</v>
      </c>
    </row>
    <row r="17" spans="1:1" x14ac:dyDescent="0.4">
      <c r="A17" s="20" t="s">
        <v>39</v>
      </c>
    </row>
    <row r="18" spans="1:1" x14ac:dyDescent="0.4">
      <c r="A18" s="20" t="s">
        <v>40</v>
      </c>
    </row>
    <row r="19" spans="1:1" x14ac:dyDescent="0.4">
      <c r="A19" s="20" t="s">
        <v>41</v>
      </c>
    </row>
    <row r="20" spans="1:1" x14ac:dyDescent="0.4">
      <c r="A20" s="20" t="s">
        <v>42</v>
      </c>
    </row>
    <row r="21" spans="1:1" x14ac:dyDescent="0.4">
      <c r="A21" s="20" t="s">
        <v>43</v>
      </c>
    </row>
    <row r="22" spans="1:1" x14ac:dyDescent="0.4">
      <c r="A22" s="20" t="s">
        <v>44</v>
      </c>
    </row>
    <row r="23" spans="1:1" x14ac:dyDescent="0.4">
      <c r="A23" s="20" t="s">
        <v>45</v>
      </c>
    </row>
    <row r="24" spans="1:1" x14ac:dyDescent="0.4">
      <c r="A24" s="20" t="s">
        <v>46</v>
      </c>
    </row>
    <row r="25" spans="1:1" x14ac:dyDescent="0.4">
      <c r="A25" s="20" t="s">
        <v>47</v>
      </c>
    </row>
    <row r="26" spans="1:1" x14ac:dyDescent="0.4">
      <c r="A26" s="20" t="s">
        <v>48</v>
      </c>
    </row>
    <row r="27" spans="1:1" x14ac:dyDescent="0.4">
      <c r="A27" s="20" t="s">
        <v>49</v>
      </c>
    </row>
    <row r="28" spans="1:1" x14ac:dyDescent="0.4">
      <c r="A28" s="20" t="s">
        <v>50</v>
      </c>
    </row>
    <row r="29" spans="1:1" x14ac:dyDescent="0.4">
      <c r="A29" s="20" t="s">
        <v>51</v>
      </c>
    </row>
    <row r="30" spans="1:1" x14ac:dyDescent="0.4">
      <c r="A30" s="20" t="s">
        <v>52</v>
      </c>
    </row>
    <row r="31" spans="1:1" x14ac:dyDescent="0.4">
      <c r="A31" s="20" t="s">
        <v>53</v>
      </c>
    </row>
    <row r="32" spans="1:1" x14ac:dyDescent="0.4">
      <c r="A32" s="20" t="s">
        <v>54</v>
      </c>
    </row>
    <row r="33" spans="1:1" x14ac:dyDescent="0.4">
      <c r="A33" s="20" t="s">
        <v>55</v>
      </c>
    </row>
    <row r="34" spans="1:1" x14ac:dyDescent="0.4">
      <c r="A34" s="20" t="s">
        <v>56</v>
      </c>
    </row>
    <row r="35" spans="1:1" x14ac:dyDescent="0.4">
      <c r="A35" s="20" t="s">
        <v>57</v>
      </c>
    </row>
    <row r="36" spans="1:1" x14ac:dyDescent="0.4">
      <c r="A36" s="20" t="s">
        <v>58</v>
      </c>
    </row>
    <row r="37" spans="1:1" x14ac:dyDescent="0.4">
      <c r="A37" s="20" t="s">
        <v>59</v>
      </c>
    </row>
    <row r="38" spans="1:1" x14ac:dyDescent="0.4">
      <c r="A38" s="20" t="s">
        <v>60</v>
      </c>
    </row>
    <row r="39" spans="1:1" x14ac:dyDescent="0.4">
      <c r="A39" s="20" t="s">
        <v>61</v>
      </c>
    </row>
    <row r="40" spans="1:1" x14ac:dyDescent="0.4">
      <c r="A40" s="20" t="s">
        <v>62</v>
      </c>
    </row>
    <row r="41" spans="1:1" x14ac:dyDescent="0.4">
      <c r="A41" s="20" t="s">
        <v>63</v>
      </c>
    </row>
    <row r="42" spans="1:1" x14ac:dyDescent="0.4">
      <c r="A42" s="20" t="s">
        <v>64</v>
      </c>
    </row>
    <row r="43" spans="1:1" x14ac:dyDescent="0.4">
      <c r="A43" s="20" t="s">
        <v>65</v>
      </c>
    </row>
    <row r="44" spans="1:1" x14ac:dyDescent="0.4">
      <c r="A44" s="20" t="s">
        <v>66</v>
      </c>
    </row>
    <row r="45" spans="1:1" x14ac:dyDescent="0.4">
      <c r="A45" s="20" t="s">
        <v>67</v>
      </c>
    </row>
    <row r="46" spans="1:1" x14ac:dyDescent="0.4">
      <c r="A46" s="20" t="s">
        <v>68</v>
      </c>
    </row>
    <row r="47" spans="1:1" x14ac:dyDescent="0.4">
      <c r="A47" s="20" t="s">
        <v>69</v>
      </c>
    </row>
    <row r="48" spans="1:1" x14ac:dyDescent="0.4">
      <c r="A48" s="20" t="s">
        <v>70</v>
      </c>
    </row>
  </sheetData>
  <mergeCells count="1">
    <mergeCell ref="B1:K1"/>
  </mergeCells>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DF57148844648448BFDEA4AEC3E9298" ma:contentTypeVersion="18" ma:contentTypeDescription="新しいドキュメントを作成します。" ma:contentTypeScope="" ma:versionID="f483aaa5e49d14a8bcaef700b5563e91">
  <xsd:schema xmlns:xsd="http://www.w3.org/2001/XMLSchema" xmlns:xs="http://www.w3.org/2001/XMLSchema" xmlns:p="http://schemas.microsoft.com/office/2006/metadata/properties" xmlns:ns2="a8ed82f9-5112-4963-8899-2dada29656c1" xmlns:ns3="c4f09e2a-8683-4e73-ab87-e69943665744" targetNamespace="http://schemas.microsoft.com/office/2006/metadata/properties" ma:root="true" ma:fieldsID="ec4e08bb10b9e6d979b886870600e5ab" ns2:_="" ns3:_="">
    <xsd:import namespace="a8ed82f9-5112-4963-8899-2dada29656c1"/>
    <xsd:import namespace="c4f09e2a-8683-4e73-ab87-e6994366574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ed82f9-5112-4963-8899-2dada29656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31f80f1b-8a8e-40b4-b5a5-8ba582b24d5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f09e2a-8683-4e73-ab87-e69943665744"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db969330-cfa1-4e2f-b237-3ef30e29ee88}" ma:internalName="TaxCatchAll" ma:showField="CatchAllData" ma:web="c4f09e2a-8683-4e73-ab87-e699436657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5AA5BA-DEBC-4067-8E40-DACA691AC9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ed82f9-5112-4963-8899-2dada29656c1"/>
    <ds:schemaRef ds:uri="c4f09e2a-8683-4e73-ab87-e699436657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78F7B2-39D1-432D-AB8B-82679E72E10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回答方法</vt:lpstr>
      <vt:lpstr>アンケート用紙</vt:lpstr>
      <vt:lpstr>集計用シート</vt:lpstr>
      <vt:lpstr>回答変換用シート</vt:lpstr>
      <vt:lpstr>list</vt:lpstr>
      <vt:lpstr>アンケート用紙!Print_Area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Miyahara, Yui (宮原 有祝)</dc:creator>
  <cp:lastModifiedBy>本多 和博</cp:lastModifiedBy>
  <cp:lastPrinted>2024-08-06T05:11:59Z</cp:lastPrinted>
  <dcterms:created xsi:type="dcterms:W3CDTF">2016-03-07T08:02:36Z</dcterms:created>
  <dcterms:modified xsi:type="dcterms:W3CDTF">2024-08-06T05:12:01Z</dcterms:modified>
</cp:coreProperties>
</file>