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VM14-1\data\10業務\業務\１）書籍と講習会\１）講習会\④土木積算セミナー\2025\パンフ・申込書\2申込書\"/>
    </mc:Choice>
  </mc:AlternateContent>
  <xr:revisionPtr revIDLastSave="0" documentId="13_ncr:1_{8CE796B2-FE28-4C4E-903B-6DCCC5DF2775}" xr6:coauthVersionLast="47" xr6:coauthVersionMax="47" xr10:uidLastSave="{00000000-0000-0000-0000-000000000000}"/>
  <bookViews>
    <workbookView xWindow="-108" yWindow="-108" windowWidth="23256" windowHeight="12456" xr2:uid="{00000000-000D-0000-FFFF-FFFF00000000}"/>
  </bookViews>
  <sheets>
    <sheet name="申込書" sheetId="5" r:id="rId1"/>
    <sheet name="入力例" sheetId="6" r:id="rId2"/>
  </sheets>
  <definedNames>
    <definedName name="_xlnm.Print_Area" localSheetId="0">申込書!$B$6:$AF$59</definedName>
    <definedName name="_xlnm.Print_Area" localSheetId="1">入力例!$B$6:$AF$59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1" i="6" l="1"/>
  <c r="AC51" i="6" s="1"/>
  <c r="C51" i="6"/>
  <c r="R50" i="6"/>
  <c r="AC50" i="6" s="1"/>
  <c r="C50" i="6"/>
  <c r="R49" i="6"/>
  <c r="AC49" i="6" s="1"/>
  <c r="C49" i="6"/>
  <c r="W29" i="6"/>
  <c r="W35" i="6"/>
  <c r="AC53" i="6" l="1"/>
  <c r="W35" i="5"/>
  <c r="W29" i="5"/>
  <c r="AB32" i="6" l="1"/>
  <c r="R51" i="5" l="1"/>
  <c r="AC51" i="5" s="1"/>
  <c r="R50" i="5"/>
  <c r="AC50" i="5" s="1"/>
  <c r="R49" i="5"/>
  <c r="C49" i="5"/>
  <c r="C50" i="5"/>
  <c r="C51" i="5"/>
  <c r="AB35" i="5" l="1"/>
  <c r="E6" i="5" l="1"/>
  <c r="AB35" i="6" l="1"/>
  <c r="AB29" i="6"/>
  <c r="AA36" i="6" s="1"/>
  <c r="AC49" i="5" l="1"/>
  <c r="AC53" i="5" s="1"/>
  <c r="AB32" i="5"/>
  <c r="AB29" i="5"/>
  <c r="AA3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浅倉 晃</author>
    <author>阿部 まりえ</author>
  </authors>
  <commentList>
    <comment ref="B3" authorId="0" shapeId="0" xr:uid="{00000000-0006-0000-0000-000001000000}">
      <text>
        <r>
          <rPr>
            <sz val="9"/>
            <color indexed="81"/>
            <rFont val="游明朝"/>
            <family val="1"/>
            <charset val="128"/>
          </rPr>
          <t>Windowsの設定で正常な動作をしない場合があります。</t>
        </r>
      </text>
    </comment>
    <comment ref="E6" authorId="0" shapeId="0" xr:uid="{00000000-0006-0000-0000-000002000000}">
      <text>
        <r>
          <rPr>
            <sz val="9"/>
            <color indexed="81"/>
            <rFont val="游明朝"/>
            <family val="1"/>
            <charset val="128"/>
          </rPr>
          <t>計算式は削除しても構いません</t>
        </r>
      </text>
    </comment>
    <comment ref="E9" authorId="0" shapeId="0" xr:uid="{00000000-0006-0000-0000-000003000000}">
      <text>
        <r>
          <rPr>
            <sz val="9"/>
            <color indexed="81"/>
            <rFont val="游明朝"/>
            <family val="1"/>
            <charset val="128"/>
          </rPr>
          <t>ひらがなで入力</t>
        </r>
      </text>
    </comment>
    <comment ref="Y10" authorId="0" shapeId="0" xr:uid="{00000000-0006-0000-0000-000004000000}">
      <text>
        <r>
          <rPr>
            <sz val="9"/>
            <color indexed="81"/>
            <rFont val="游明朝"/>
            <family val="1"/>
            <charset val="128"/>
          </rPr>
          <t>ひらがなで入力</t>
        </r>
      </text>
    </comment>
    <comment ref="W32" authorId="1" shapeId="0" xr:uid="{00000000-0006-0000-0000-000005000000}">
      <text>
        <r>
          <rPr>
            <sz val="9"/>
            <color indexed="81"/>
            <rFont val="游明朝"/>
            <family val="1"/>
            <charset val="128"/>
          </rPr>
          <t>上下セット以外単体でご購入の際、必要な冊数を入力ください</t>
        </r>
      </text>
    </comment>
    <comment ref="Z43" authorId="0" shapeId="0" xr:uid="{00000000-0006-0000-0000-000006000000}">
      <text>
        <r>
          <rPr>
            <sz val="9"/>
            <color indexed="81"/>
            <rFont val="游明朝"/>
            <family val="1"/>
            <charset val="128"/>
          </rPr>
          <t>入力しきれない場合は通信欄にご記入ください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浅倉 晃</author>
    <author>佐藤 菜々</author>
    <author>阿部 まりえ</author>
  </authors>
  <commentList>
    <comment ref="B3" authorId="0" shapeId="0" xr:uid="{00000000-0006-0000-0100-000001000000}">
      <text>
        <r>
          <rPr>
            <sz val="9"/>
            <color indexed="81"/>
            <rFont val="游明朝"/>
            <family val="1"/>
            <charset val="128"/>
          </rPr>
          <t>Windowsの設定で正常な動作をしない場合があります。</t>
        </r>
      </text>
    </comment>
    <comment ref="E6" authorId="0" shapeId="0" xr:uid="{00000000-0006-0000-0100-000002000000}">
      <text>
        <r>
          <rPr>
            <sz val="9"/>
            <color indexed="81"/>
            <rFont val="游明朝"/>
            <family val="1"/>
            <charset val="128"/>
          </rPr>
          <t>計算式は削除しても構いません</t>
        </r>
      </text>
    </comment>
    <comment ref="E9" authorId="0" shapeId="0" xr:uid="{00000000-0006-0000-0100-000003000000}">
      <text>
        <r>
          <rPr>
            <sz val="9"/>
            <color indexed="81"/>
            <rFont val="游明朝"/>
            <family val="1"/>
            <charset val="128"/>
          </rPr>
          <t>全角カタカナで入力します</t>
        </r>
      </text>
    </comment>
    <comment ref="Y10" authorId="0" shapeId="0" xr:uid="{00000000-0006-0000-0100-000004000000}">
      <text>
        <r>
          <rPr>
            <sz val="9"/>
            <color indexed="81"/>
            <rFont val="游明朝"/>
            <family val="1"/>
            <charset val="128"/>
          </rPr>
          <t>全角カタカナで入力します</t>
        </r>
      </text>
    </comment>
    <comment ref="E12" authorId="1" shapeId="0" xr:uid="{00000000-0006-0000-0100-000005000000}">
      <text>
        <r>
          <rPr>
            <sz val="9"/>
            <color indexed="81"/>
            <rFont val="游明朝"/>
            <family val="1"/>
            <charset val="128"/>
          </rPr>
          <t>ハイフンは不要です</t>
        </r>
      </text>
    </comment>
    <comment ref="W32" authorId="2" shapeId="0" xr:uid="{00000000-0006-0000-0100-000006000000}">
      <text>
        <r>
          <rPr>
            <sz val="9"/>
            <color indexed="81"/>
            <rFont val="游明朝"/>
            <family val="1"/>
            <charset val="128"/>
          </rPr>
          <t>ご購入の冊数を入力ください</t>
        </r>
      </text>
    </comment>
    <comment ref="Z43" authorId="0" shapeId="0" xr:uid="{00000000-0006-0000-0100-000007000000}">
      <text>
        <r>
          <rPr>
            <sz val="9"/>
            <color indexed="81"/>
            <rFont val="游明朝"/>
            <family val="1"/>
            <charset val="128"/>
          </rPr>
          <t>入力しきれない場合は通信欄にご記入ください</t>
        </r>
      </text>
    </comment>
  </commentList>
</comments>
</file>

<file path=xl/sharedStrings.xml><?xml version="1.0" encoding="utf-8"?>
<sst xmlns="http://schemas.openxmlformats.org/spreadsheetml/2006/main" count="228" uniqueCount="90">
  <si>
    <t>メールでのお申し込み</t>
    <rPh sb="6" eb="7">
      <t>モウ</t>
    </rPh>
    <rPh sb="8" eb="9">
      <t>コ</t>
    </rPh>
    <phoneticPr fontId="3"/>
  </si>
  <si>
    <t>FAXでのお申し込み</t>
    <rPh sb="6" eb="7">
      <t>モウ</t>
    </rPh>
    <rPh sb="8" eb="9">
      <t>コ</t>
    </rPh>
    <phoneticPr fontId="3"/>
  </si>
  <si>
    <t>申込日</t>
    <rPh sb="0" eb="3">
      <t>モウシコミビ</t>
    </rPh>
    <phoneticPr fontId="3"/>
  </si>
  <si>
    <t>開催日</t>
    <rPh sb="0" eb="3">
      <t>カイサイビ</t>
    </rPh>
    <phoneticPr fontId="3"/>
  </si>
  <si>
    <t>開催場所</t>
    <rPh sb="0" eb="2">
      <t>カイサイ</t>
    </rPh>
    <rPh sb="2" eb="4">
      <t>バショ</t>
    </rPh>
    <phoneticPr fontId="3"/>
  </si>
  <si>
    <t>フリガナ</t>
    <phoneticPr fontId="3"/>
  </si>
  <si>
    <t>連絡
担当
者名</t>
    <rPh sb="0" eb="2">
      <t>レンラク</t>
    </rPh>
    <rPh sb="3" eb="5">
      <t>タントウ</t>
    </rPh>
    <rPh sb="6" eb="7">
      <t>シャ</t>
    </rPh>
    <rPh sb="7" eb="8">
      <t>メイ</t>
    </rPh>
    <phoneticPr fontId="3"/>
  </si>
  <si>
    <t>部署名</t>
    <rPh sb="0" eb="2">
      <t>ブショ</t>
    </rPh>
    <rPh sb="2" eb="3">
      <t>メイ</t>
    </rPh>
    <phoneticPr fontId="3"/>
  </si>
  <si>
    <t>官公庁
・会社名</t>
    <rPh sb="0" eb="3">
      <t>カンコウチョウ</t>
    </rPh>
    <phoneticPr fontId="3"/>
  </si>
  <si>
    <t>氏名</t>
    <rPh sb="0" eb="2">
      <t>シメイ</t>
    </rPh>
    <phoneticPr fontId="3"/>
  </si>
  <si>
    <t>所在地</t>
    <rPh sb="0" eb="3">
      <t>ショザイチ</t>
    </rPh>
    <phoneticPr fontId="3"/>
  </si>
  <si>
    <t>〒</t>
    <phoneticPr fontId="3"/>
  </si>
  <si>
    <t>TEL</t>
    <phoneticPr fontId="3"/>
  </si>
  <si>
    <t>FAX</t>
    <phoneticPr fontId="3"/>
  </si>
  <si>
    <t>e-mail</t>
    <phoneticPr fontId="3"/>
  </si>
  <si>
    <t>#</t>
    <phoneticPr fontId="3"/>
  </si>
  <si>
    <t>所属部署</t>
    <rPh sb="0" eb="2">
      <t>ショゾク</t>
    </rPh>
    <rPh sb="2" eb="4">
      <t>ブショ</t>
    </rPh>
    <phoneticPr fontId="3"/>
  </si>
  <si>
    <t>受講者名</t>
    <rPh sb="0" eb="3">
      <t>ジュコウシャ</t>
    </rPh>
    <rPh sb="3" eb="4">
      <t>メイ</t>
    </rPh>
    <phoneticPr fontId="3"/>
  </si>
  <si>
    <t>円(税込み)</t>
    <phoneticPr fontId="3" type="halfwidthKatakana"/>
  </si>
  <si>
    <t>×</t>
    <phoneticPr fontId="3"/>
  </si>
  <si>
    <t>＝</t>
    <phoneticPr fontId="3"/>
  </si>
  <si>
    <t>円</t>
    <rPh sb="0" eb="1">
      <t>ｴﾝ</t>
    </rPh>
    <phoneticPr fontId="3" type="halfwidthKatakana"/>
  </si>
  <si>
    <t>冊</t>
    <rPh sb="0" eb="1">
      <t>サツ</t>
    </rPh>
    <phoneticPr fontId="3"/>
  </si>
  <si>
    <t>合計</t>
    <rPh sb="0" eb="2">
      <t>ｺﾞｳｹｲ</t>
    </rPh>
    <phoneticPr fontId="3" type="halfwidthKatakana"/>
  </si>
  <si>
    <t>【お支払い方法について】</t>
  </si>
  <si>
    <t>※振込手数料はご負担いただきます様、お願いいたします。（当日の現金でのお支払いはご遠慮ください）</t>
    <phoneticPr fontId="3"/>
  </si>
  <si>
    <t>振込先</t>
  </si>
  <si>
    <t>・必要書類があれば送付いたしますので、ご記入ください（下記書類は受講証送付時に同封いたします）。</t>
    <phoneticPr fontId="3" type="halfwidthKatakana"/>
  </si>
  <si>
    <t>ａ.見積書</t>
    <phoneticPr fontId="3" type="halfwidthKatakana"/>
  </si>
  <si>
    <t>枚</t>
    <rPh sb="0" eb="1">
      <t>ﾏｲ</t>
    </rPh>
    <phoneticPr fontId="3" type="halfwidthKatakana"/>
  </si>
  <si>
    <t>ｂ.請求書</t>
    <phoneticPr fontId="3" type="halfwidthKatakana"/>
  </si>
  <si>
    <t>ｃ.納品書</t>
    <phoneticPr fontId="3" type="halfwidthKatakana"/>
  </si>
  <si>
    <t>※受講せずに、図書テキストのみ購入の方へ</t>
    <phoneticPr fontId="3" type="halfwidthKatakana"/>
  </si>
  <si>
    <t>講習会同様に本用紙にてお申し込みください。請求書は、図書に同封いたします。到着後にお振込みください。</t>
    <rPh sb="6" eb="7">
      <t>ﾎﾝ</t>
    </rPh>
    <rPh sb="7" eb="9">
      <t>ﾖｳｼ</t>
    </rPh>
    <rPh sb="26" eb="28">
      <t>ﾄｼｮ</t>
    </rPh>
    <phoneticPr fontId="3" type="halfwidthKatakana"/>
  </si>
  <si>
    <t>《書籍申込書》</t>
  </si>
  <si>
    <t>特別価格</t>
  </si>
  <si>
    <t xml:space="preserve">  送料</t>
    <rPh sb="2" eb="4">
      <t>ソウリョウ</t>
    </rPh>
    <phoneticPr fontId="3"/>
  </si>
  <si>
    <t>一律</t>
    <rPh sb="0" eb="2">
      <t>イチリツ</t>
    </rPh>
    <phoneticPr fontId="3"/>
  </si>
  <si>
    <t>《通信欄》</t>
  </si>
  <si>
    <t>個人情報の利用目的</t>
  </si>
  <si>
    <t>・本講習会の案内、請求書の発送、・雑誌、書籍、電子媒体及び講習会等のご案内</t>
    <rPh sb="1" eb="2">
      <t>ﾎﾝ</t>
    </rPh>
    <rPh sb="2" eb="5">
      <t>ｺｳｼｭｳｶｲ</t>
    </rPh>
    <rPh sb="6" eb="8">
      <t>ｱﾝﾅｲ</t>
    </rPh>
    <phoneticPr fontId="3" type="halfwidthKatakana"/>
  </si>
  <si>
    <t>・アンケートの依頼</t>
    <rPh sb="7" eb="9">
      <t>イライ</t>
    </rPh>
    <phoneticPr fontId="3"/>
  </si>
  <si>
    <t>プライバシーポリシーはこちら→</t>
    <phoneticPr fontId="3" type="halfwidthKatakana"/>
  </si>
  <si>
    <t>送本等の業務は守秘義務を含む業務契約を締結した経済調査会の協力会社に委託することがあります</t>
    <rPh sb="0" eb="2">
      <t>ｿｳﾎﾝ</t>
    </rPh>
    <rPh sb="2" eb="3">
      <t>ﾄｳ</t>
    </rPh>
    <rPh sb="4" eb="6">
      <t>ｷﾞｮｳﾑ</t>
    </rPh>
    <rPh sb="7" eb="9">
      <t>ｼｭﾋ</t>
    </rPh>
    <rPh sb="9" eb="11">
      <t>ｷﾞﾑ</t>
    </rPh>
    <rPh sb="12" eb="13">
      <t>ﾌｸ</t>
    </rPh>
    <rPh sb="14" eb="16">
      <t>ｷﾞｮｳﾑ</t>
    </rPh>
    <rPh sb="16" eb="18">
      <t>ｹｲﾔｸ</t>
    </rPh>
    <rPh sb="19" eb="21">
      <t>ﾃｲｹﾂ</t>
    </rPh>
    <rPh sb="23" eb="25">
      <t>ｹｲｻﾞｲ</t>
    </rPh>
    <rPh sb="25" eb="28">
      <t>ﾁｮｳｻｶｲ</t>
    </rPh>
    <rPh sb="29" eb="31">
      <t>ｷｮｳﾘｮｸ</t>
    </rPh>
    <rPh sb="31" eb="33">
      <t>ｶｲｼｬ</t>
    </rPh>
    <rPh sb="34" eb="36">
      <t>ｲﾀｸ</t>
    </rPh>
    <phoneticPr fontId="3" type="halfwidthKatakana"/>
  </si>
  <si>
    <t>書類宛名氏名（</t>
    <rPh sb="0" eb="2">
      <t>ショルイ</t>
    </rPh>
    <rPh sb="2" eb="4">
      <t>アテナ</t>
    </rPh>
    <rPh sb="4" eb="6">
      <t>シメイ</t>
    </rPh>
    <phoneticPr fontId="3"/>
  </si>
  <si>
    <t>）</t>
    <phoneticPr fontId="3"/>
  </si>
  <si>
    <t>日</t>
    <rPh sb="0" eb="1">
      <t>ニチ</t>
    </rPh>
    <phoneticPr fontId="3"/>
  </si>
  <si>
    <t>月</t>
    <rPh sb="0" eb="1">
      <t>ガツ</t>
    </rPh>
    <phoneticPr fontId="3"/>
  </si>
  <si>
    <t>（</t>
    <phoneticPr fontId="3"/>
  </si>
  <si>
    <t>指定</t>
    <rPh sb="0" eb="2">
      <t>シテイ</t>
    </rPh>
    <phoneticPr fontId="3"/>
  </si>
  <si>
    <t>発行日</t>
    <rPh sb="0" eb="2">
      <t>ハッコウ</t>
    </rPh>
    <rPh sb="2" eb="3">
      <t>ビ</t>
    </rPh>
    <phoneticPr fontId="3"/>
  </si>
  <si>
    <t>発行日付</t>
    <rPh sb="0" eb="2">
      <t>ハッコウ</t>
    </rPh>
    <rPh sb="2" eb="4">
      <t>ヒヅケ</t>
    </rPh>
    <phoneticPr fontId="3"/>
  </si>
  <si>
    <t>（一財）経済調査会</t>
    <rPh sb="1" eb="3">
      <t>イチザイ</t>
    </rPh>
    <rPh sb="4" eb="6">
      <t>ケイザイ</t>
    </rPh>
    <rPh sb="6" eb="9">
      <t>チョウサカイ</t>
    </rPh>
    <phoneticPr fontId="3"/>
  </si>
  <si>
    <t>鈴木　一郎</t>
    <rPh sb="0" eb="2">
      <t>スズキ</t>
    </rPh>
    <rPh sb="3" eb="5">
      <t>イチロウ</t>
    </rPh>
    <phoneticPr fontId="3"/>
  </si>
  <si>
    <t>東京支店技術部技術管理課</t>
    <rPh sb="0" eb="2">
      <t>トウキョウ</t>
    </rPh>
    <rPh sb="2" eb="4">
      <t>シテン</t>
    </rPh>
    <rPh sb="4" eb="6">
      <t>ギジュツ</t>
    </rPh>
    <rPh sb="6" eb="7">
      <t>ブ</t>
    </rPh>
    <rPh sb="7" eb="9">
      <t>ギジュツ</t>
    </rPh>
    <rPh sb="9" eb="11">
      <t>カンリ</t>
    </rPh>
    <rPh sb="11" eb="12">
      <t>カ</t>
    </rPh>
    <phoneticPr fontId="3"/>
  </si>
  <si>
    <t>東京支店技術部情報開発課</t>
    <rPh sb="0" eb="2">
      <t>トウキョウ</t>
    </rPh>
    <rPh sb="2" eb="4">
      <t>シテン</t>
    </rPh>
    <rPh sb="4" eb="6">
      <t>ギジュツ</t>
    </rPh>
    <rPh sb="6" eb="7">
      <t>ブ</t>
    </rPh>
    <rPh sb="7" eb="9">
      <t>ジョウホウ</t>
    </rPh>
    <rPh sb="9" eb="11">
      <t>カイハツ</t>
    </rPh>
    <rPh sb="11" eb="12">
      <t>カ</t>
    </rPh>
    <phoneticPr fontId="3"/>
  </si>
  <si>
    <t>山田　太郎</t>
    <rPh sb="0" eb="2">
      <t>ヤマダ</t>
    </rPh>
    <rPh sb="3" eb="5">
      <t>タロウ</t>
    </rPh>
    <phoneticPr fontId="3"/>
  </si>
  <si>
    <t>請求書は受講料と図書テキスト代を分けてください。</t>
    <rPh sb="0" eb="3">
      <t>セイキュウショ</t>
    </rPh>
    <rPh sb="4" eb="7">
      <t>ジュコウリョウ</t>
    </rPh>
    <rPh sb="8" eb="10">
      <t>トショ</t>
    </rPh>
    <rPh sb="14" eb="15">
      <t>ダイ</t>
    </rPh>
    <rPh sb="16" eb="17">
      <t>ワ</t>
    </rPh>
    <phoneticPr fontId="3"/>
  </si>
  <si>
    <t>chubusemi@zai-keicho.or.jp</t>
  </si>
  <si>
    <t>０５２－２０４－０１７０</t>
    <phoneticPr fontId="3"/>
  </si>
  <si>
    <t>一般財団法人　経済調査会　中部支部行</t>
    <rPh sb="0" eb="2">
      <t>イッパン</t>
    </rPh>
    <rPh sb="2" eb="4">
      <t>ザイダン</t>
    </rPh>
    <rPh sb="4" eb="6">
      <t>ホウジン</t>
    </rPh>
    <rPh sb="7" eb="9">
      <t>ケイザイ</t>
    </rPh>
    <rPh sb="9" eb="12">
      <t>チョウサカイ</t>
    </rPh>
    <rPh sb="13" eb="15">
      <t>チュウブ</t>
    </rPh>
    <rPh sb="15" eb="17">
      <t>シブ</t>
    </rPh>
    <rPh sb="17" eb="18">
      <t>イキ</t>
    </rPh>
    <phoneticPr fontId="3"/>
  </si>
  <si>
    <t>チュウブセミ　　　　　　　　　　</t>
    <phoneticPr fontId="3" type="halfwidthKatakana"/>
  </si>
  <si>
    <t>chubusemi@zai-keicho.or.jp</t>
    <phoneticPr fontId="3"/>
  </si>
  <si>
    <t>名古屋市中区錦1-10-20アーバンネット伏見ビル</t>
    <rPh sb="0" eb="3">
      <t>ナゴヤ</t>
    </rPh>
    <rPh sb="4" eb="5">
      <t>ナカ</t>
    </rPh>
    <rPh sb="6" eb="7">
      <t>ニシキ</t>
    </rPh>
    <rPh sb="21" eb="23">
      <t>フシミ</t>
    </rPh>
    <phoneticPr fontId="3"/>
  </si>
  <si>
    <t>052-221-8386</t>
    <phoneticPr fontId="3"/>
  </si>
  <si>
    <t>052-204-0170</t>
    <phoneticPr fontId="3"/>
  </si>
  <si>
    <t>◎図書テキスト （※図書テキストを使用して、講習を進めて参ります。）</t>
    <rPh sb="1" eb="3">
      <t>トショ</t>
    </rPh>
    <phoneticPr fontId="3"/>
  </si>
  <si>
    <t>ふりがな</t>
    <phoneticPr fontId="3"/>
  </si>
  <si>
    <t>三井住友銀行　ベイサイド支店　当座　Ｎo.6024905　口座名義：一般社団法人 経済調査会</t>
    <rPh sb="15" eb="17">
      <t>ﾄｳｻﾞ</t>
    </rPh>
    <rPh sb="29" eb="31">
      <t>ｺｳｻﾞ</t>
    </rPh>
    <rPh sb="31" eb="33">
      <t>ﾒｲｷﾞ</t>
    </rPh>
    <rPh sb="34" eb="40">
      <t>ｲｯﾊﾟﾝｼｬﾀﾞﾝﾎｳｼﾞﾝ</t>
    </rPh>
    <rPh sb="41" eb="43">
      <t>ｹｲｻﾞｲ</t>
    </rPh>
    <rPh sb="43" eb="46">
      <t>ﾁｮｳｻｶｲ</t>
    </rPh>
    <phoneticPr fontId="3" type="halfwidthKatakana"/>
  </si>
  <si>
    <t>けいざいちょうさかい</t>
    <phoneticPr fontId="3"/>
  </si>
  <si>
    <t>すずき　いちろう</t>
    <phoneticPr fontId="3"/>
  </si>
  <si>
    <t>やまだ　たろう</t>
    <phoneticPr fontId="3"/>
  </si>
  <si>
    <t>令和7年度　土木工事積算セミナー【名古屋】申込書</t>
    <rPh sb="0" eb="2">
      <t>ﾚｲﾜ</t>
    </rPh>
    <rPh sb="3" eb="5">
      <t>ﾈﾝﾄﾞ</t>
    </rPh>
    <rPh sb="6" eb="8">
      <t>ﾄﾞﾎﾞｸ</t>
    </rPh>
    <rPh sb="8" eb="10">
      <t>ｺｳｼﾞ</t>
    </rPh>
    <rPh sb="10" eb="12">
      <t>ｾｷｻﾝ</t>
    </rPh>
    <rPh sb="17" eb="20">
      <t>ﾅｺﾞﾔ</t>
    </rPh>
    <rPh sb="21" eb="24">
      <t>ﾓｳｼｺﾐｼｮ</t>
    </rPh>
    <phoneticPr fontId="3" type="halfwidthKatakana"/>
  </si>
  <si>
    <t>図書テキスト
令和7年度版 工事歩掛要覧（土木編 上）</t>
    <rPh sb="0" eb="2">
      <t>トショ</t>
    </rPh>
    <phoneticPr fontId="3"/>
  </si>
  <si>
    <t>「令和7年度版工事歩掛要覧 (土木編･上)」</t>
    <rPh sb="1" eb="3">
      <t>レイワ</t>
    </rPh>
    <rPh sb="4" eb="6">
      <t>ネンド</t>
    </rPh>
    <rPh sb="6" eb="7">
      <t>ハン</t>
    </rPh>
    <rPh sb="7" eb="9">
      <t>コウジ</t>
    </rPh>
    <rPh sb="9" eb="11">
      <t>ブガカリ</t>
    </rPh>
    <rPh sb="11" eb="13">
      <t>ヨウラン</t>
    </rPh>
    <rPh sb="15" eb="17">
      <t>ドボク</t>
    </rPh>
    <rPh sb="17" eb="18">
      <t>ヘン</t>
    </rPh>
    <rPh sb="19" eb="20">
      <t>ジョウ</t>
    </rPh>
    <phoneticPr fontId="3"/>
  </si>
  <si>
    <t>「令和7年度版工事歩掛要覧 (土木編･下)」</t>
    <phoneticPr fontId="3"/>
  </si>
  <si>
    <t>「令和7年度版工事歩掛要覧 (土木編･上下ｾｯﾄ)」</t>
    <phoneticPr fontId="3"/>
  </si>
  <si>
    <t>セット割　3,300円引き</t>
  </si>
  <si>
    <t>※受講料およびテキスト代は、原則9月12日（金）までに下記口座にお振込みください。それ以降の場合は申込下部の通信欄に振込予定日をご記入ください。（振り込み期限9月30日）</t>
    <rPh sb="14" eb="16">
      <t>ｹﾞﾝｿｸ</t>
    </rPh>
    <rPh sb="17" eb="18">
      <t>ｶﾞﾂ</t>
    </rPh>
    <rPh sb="20" eb="21">
      <t>ﾋ</t>
    </rPh>
    <rPh sb="22" eb="23">
      <t>ｶﾈ</t>
    </rPh>
    <rPh sb="27" eb="29">
      <t>ｶｷ</t>
    </rPh>
    <rPh sb="29" eb="31">
      <t>ｺｳｻﾞ</t>
    </rPh>
    <rPh sb="33" eb="35">
      <t>ﾌﾘｺ</t>
    </rPh>
    <rPh sb="43" eb="45">
      <t>ｲｺｳ</t>
    </rPh>
    <rPh sb="46" eb="48">
      <t>ﾊﾞｱｲ</t>
    </rPh>
    <rPh sb="49" eb="51">
      <t>ﾓｳｼｺﾐ</t>
    </rPh>
    <rPh sb="51" eb="53">
      <t>ｶﾌﾞ</t>
    </rPh>
    <rPh sb="54" eb="57">
      <t>ﾂｳｼﾝﾗﾝ</t>
    </rPh>
    <rPh sb="58" eb="60">
      <t>ﾌﾘｺﾐ</t>
    </rPh>
    <rPh sb="60" eb="62">
      <t>ﾖﾃｲ</t>
    </rPh>
    <rPh sb="62" eb="63">
      <t>ﾋﾞ</t>
    </rPh>
    <rPh sb="65" eb="67">
      <t>ｷﾆｭｳ</t>
    </rPh>
    <rPh sb="73" eb="74">
      <t>ﾌ</t>
    </rPh>
    <rPh sb="75" eb="76">
      <t>ｺ</t>
    </rPh>
    <rPh sb="77" eb="79">
      <t>ｷｹﾞﾝ</t>
    </rPh>
    <rPh sb="80" eb="81">
      <t>ｶﾞﾂ</t>
    </rPh>
    <rPh sb="83" eb="84">
      <t>ﾆﾁ</t>
    </rPh>
    <phoneticPr fontId="3" type="halfwidthKatakana"/>
  </si>
  <si>
    <t>－</t>
    <phoneticPr fontId="3" type="halfwidthKatakana"/>
  </si>
  <si>
    <t>購入する（上）</t>
  </si>
  <si>
    <t>購入する（上下セット）</t>
    <phoneticPr fontId="3"/>
  </si>
  <si>
    <t>4600003</t>
    <phoneticPr fontId="3"/>
  </si>
  <si>
    <t>ウィルあいち（名古屋）</t>
    <rPh sb="7" eb="10">
      <t>ナゴヤ</t>
    </rPh>
    <phoneticPr fontId="3"/>
  </si>
  <si>
    <r>
      <rPr>
        <u/>
        <sz val="9"/>
        <color theme="1"/>
        <rFont val="游ゴシック"/>
        <family val="3"/>
        <charset val="128"/>
        <scheme val="minor"/>
      </rPr>
      <t>個人情報の照会、修正等の希望</t>
    </r>
    <r>
      <rPr>
        <sz val="9"/>
        <color theme="1"/>
        <rFont val="游ゴシック"/>
        <family val="3"/>
        <charset val="128"/>
        <scheme val="minor"/>
      </rPr>
      <t>：一般財団法人　経済調査会　中部支部 　chubusemi@zai-keicho.or.jp</t>
    </r>
    <rPh sb="28" eb="30">
      <t>ﾁｭｳﾌﾞ</t>
    </rPh>
    <phoneticPr fontId="3" type="halfwidthKatakana"/>
  </si>
  <si>
    <t>◎図書テキスト・関連図書セット購入</t>
    <rPh sb="1" eb="3">
      <t>トショ</t>
    </rPh>
    <rPh sb="8" eb="10">
      <t>カンレン</t>
    </rPh>
    <rPh sb="10" eb="12">
      <t>トショ</t>
    </rPh>
    <rPh sb="15" eb="17">
      <t>コウニュウ</t>
    </rPh>
    <phoneticPr fontId="3"/>
  </si>
  <si>
    <t>◎図書テキスト・関連図書セット購入</t>
    <phoneticPr fontId="3"/>
  </si>
  <si>
    <t>◎関連図書 （※関連図書は本講習のテキストではありません。）単体でお申込みの際、必要な冊数を入力ください。</t>
    <rPh sb="1" eb="3">
      <t>カンレン</t>
    </rPh>
    <rPh sb="3" eb="5">
      <t>トショ</t>
    </rPh>
    <rPh sb="30" eb="32">
      <t>タンタイ</t>
    </rPh>
    <rPh sb="34" eb="36">
      <t>モウシコ</t>
    </rPh>
    <rPh sb="38" eb="39">
      <t>サイ</t>
    </rPh>
    <rPh sb="40" eb="42">
      <t>ヒツヨウ</t>
    </rPh>
    <rPh sb="43" eb="45">
      <t>サッスウ</t>
    </rPh>
    <rPh sb="46" eb="48">
      <t>ニュウリョク</t>
    </rPh>
    <phoneticPr fontId="3"/>
  </si>
  <si>
    <t>◎関連図書 （※関連図書は本講習のテキストではありません。）単体でお申込みの際、必要な冊数を入力ください。</t>
    <rPh sb="1" eb="3">
      <t>カンレン</t>
    </rPh>
    <rPh sb="3" eb="5">
      <t>トショ</t>
    </rPh>
    <phoneticPr fontId="3"/>
  </si>
  <si>
    <t>袋井建設業協会</t>
    <phoneticPr fontId="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</si>
</sst>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color theme="1"/>
      <name val="游ゴシック"/>
      <family val="2"/>
      <charset val="128"/>
      <scheme val="minor"/>
    </font>
    <font>
      <sz val="11"/>
      <color theme="1"/>
      <name val="游ゴシック"/>
      <family val="2"/>
      <charset val="128"/>
      <scheme val="minor"/>
    </font>
    <font>
      <sz val="9"/>
      <color theme="1"/>
      <name val="游明朝"/>
      <family val="1"/>
      <charset val="128"/>
    </font>
    <font>
      <sz val="6"/>
      <name val="游ゴシック"/>
      <family val="2"/>
      <charset val="128"/>
      <scheme val="minor"/>
    </font>
    <font>
      <sz val="11"/>
      <color theme="0"/>
      <name val="游明朝"/>
      <family val="1"/>
      <charset val="128"/>
    </font>
    <font>
      <sz val="14"/>
      <color theme="1"/>
      <name val="游明朝"/>
      <family val="1"/>
      <charset val="128"/>
    </font>
    <font>
      <b/>
      <u/>
      <sz val="14"/>
      <color rgb="FFFFFF00"/>
      <name val="游ゴシック"/>
      <family val="3"/>
      <charset val="128"/>
    </font>
    <font>
      <sz val="16"/>
      <color rgb="FFFFFF00"/>
      <name val="ＭＳ Ｐゴシック"/>
      <family val="3"/>
      <charset val="128"/>
    </font>
    <font>
      <sz val="12"/>
      <color theme="1"/>
      <name val="游明朝"/>
      <family val="1"/>
      <charset val="128"/>
    </font>
    <font>
      <sz val="12"/>
      <color theme="0"/>
      <name val="游明朝"/>
      <family val="1"/>
      <charset val="128"/>
    </font>
    <font>
      <sz val="9"/>
      <name val="游明朝"/>
      <family val="1"/>
      <charset val="128"/>
    </font>
    <font>
      <sz val="9"/>
      <color indexed="81"/>
      <name val="游明朝"/>
      <family val="1"/>
      <charset val="128"/>
    </font>
    <font>
      <sz val="10"/>
      <color rgb="FFFF0000"/>
      <name val="游ゴシック"/>
      <family val="3"/>
      <charset val="128"/>
      <scheme val="minor"/>
    </font>
    <font>
      <sz val="9"/>
      <name val="游ゴシック"/>
      <family val="3"/>
      <charset val="128"/>
      <scheme val="minor"/>
    </font>
    <font>
      <sz val="12"/>
      <name val="游ゴシック"/>
      <family val="3"/>
      <charset val="128"/>
      <scheme val="minor"/>
    </font>
    <font>
      <sz val="10"/>
      <name val="游ゴシック"/>
      <family val="3"/>
      <charset val="128"/>
      <scheme val="minor"/>
    </font>
    <font>
      <b/>
      <sz val="9"/>
      <name val="游ゴシック"/>
      <family val="3"/>
      <charset val="128"/>
      <scheme val="minor"/>
    </font>
    <font>
      <b/>
      <sz val="12"/>
      <name val="游ゴシック"/>
      <family val="3"/>
      <charset val="128"/>
      <scheme val="minor"/>
    </font>
    <font>
      <b/>
      <sz val="11"/>
      <name val="游ゴシック"/>
      <family val="3"/>
      <charset val="128"/>
      <scheme val="minor"/>
    </font>
    <font>
      <b/>
      <sz val="16"/>
      <name val="游ゴシック"/>
      <family val="3"/>
      <charset val="128"/>
      <scheme val="minor"/>
    </font>
    <font>
      <sz val="11"/>
      <name val="游ゴシック"/>
      <family val="3"/>
      <charset val="128"/>
      <scheme val="minor"/>
    </font>
    <font>
      <u/>
      <sz val="11"/>
      <name val="游ゴシック"/>
      <family val="3"/>
      <charset val="128"/>
      <scheme val="minor"/>
    </font>
    <font>
      <sz val="9"/>
      <color theme="1"/>
      <name val="游ゴシック"/>
      <family val="3"/>
      <charset val="128"/>
      <scheme val="minor"/>
    </font>
    <font>
      <sz val="10"/>
      <color theme="1"/>
      <name val="游ゴシック"/>
      <family val="3"/>
      <charset val="128"/>
      <scheme val="minor"/>
    </font>
    <font>
      <u/>
      <sz val="9"/>
      <name val="游ゴシック"/>
      <family val="3"/>
      <charset val="128"/>
      <scheme val="minor"/>
    </font>
    <font>
      <sz val="11"/>
      <color theme="1"/>
      <name val="游ゴシック"/>
      <family val="3"/>
      <charset val="128"/>
      <scheme val="minor"/>
    </font>
    <font>
      <sz val="9.5"/>
      <color theme="1"/>
      <name val="游ゴシック"/>
      <family val="3"/>
      <charset val="128"/>
      <scheme val="minor"/>
    </font>
    <font>
      <sz val="12"/>
      <color theme="1"/>
      <name val="游ゴシック"/>
      <family val="3"/>
      <charset val="128"/>
      <scheme val="minor"/>
    </font>
    <font>
      <b/>
      <u/>
      <sz val="10"/>
      <color theme="1"/>
      <name val="游ゴシック"/>
      <family val="3"/>
      <charset val="128"/>
      <scheme val="minor"/>
    </font>
    <font>
      <sz val="8"/>
      <color theme="1"/>
      <name val="游ゴシック"/>
      <family val="3"/>
      <charset val="128"/>
      <scheme val="minor"/>
    </font>
    <font>
      <u/>
      <sz val="9"/>
      <color theme="1"/>
      <name val="游ゴシック"/>
      <family val="3"/>
      <charset val="128"/>
      <scheme val="minor"/>
    </font>
    <font>
      <sz val="9"/>
      <color rgb="FFFF0000"/>
      <name val="游ゴシック"/>
      <family val="3"/>
      <charset val="128"/>
      <scheme val="minor"/>
    </font>
    <font>
      <sz val="11"/>
      <color rgb="FFFF0000"/>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b/>
      <sz val="9"/>
      <color theme="1"/>
      <name val="游ゴシック"/>
      <family val="3"/>
      <charset val="128"/>
      <scheme val="minor"/>
    </font>
    <font>
      <b/>
      <sz val="10"/>
      <color rgb="FFFF0000"/>
      <name val="游ゴシック"/>
      <family val="3"/>
      <charset val="128"/>
      <scheme val="minor"/>
    </font>
    <font>
      <b/>
      <sz val="9.5"/>
      <color theme="1"/>
      <name val="游ゴシック"/>
      <family val="3"/>
      <charset val="128"/>
      <scheme val="minor"/>
    </font>
  </fonts>
  <fills count="7">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theme="0" tint="-0.14999847407452621"/>
        <bgColor indexed="64"/>
      </patternFill>
    </fill>
  </fills>
  <borders count="56">
    <border>
      <left/>
      <right/>
      <top/>
      <bottom/>
      <diagonal/>
    </border>
    <border>
      <left style="thick">
        <color theme="9" tint="0.39991454817346722"/>
      </left>
      <right style="thick">
        <color theme="9" tint="0.39991454817346722"/>
      </right>
      <top style="thick">
        <color theme="9" tint="0.39991454817346722"/>
      </top>
      <bottom/>
      <diagonal/>
    </border>
    <border>
      <left style="thick">
        <color theme="9" tint="0.39991454817346722"/>
      </left>
      <right style="thick">
        <color theme="9" tint="0.39994506668294322"/>
      </right>
      <top style="thick">
        <color theme="9" tint="0.39991454817346722"/>
      </top>
      <bottom/>
      <diagonal/>
    </border>
    <border>
      <left style="thick">
        <color theme="9" tint="0.39991454817346722"/>
      </left>
      <right style="thick">
        <color theme="9" tint="0.39991454817346722"/>
      </right>
      <top/>
      <bottom/>
      <diagonal/>
    </border>
    <border>
      <left style="thick">
        <color theme="9" tint="0.39991454817346722"/>
      </left>
      <right style="thick">
        <color theme="9" tint="0.39994506668294322"/>
      </right>
      <top/>
      <bottom/>
      <diagonal/>
    </border>
    <border>
      <left style="thick">
        <color theme="9" tint="0.39991454817346722"/>
      </left>
      <right/>
      <top/>
      <bottom style="double">
        <color theme="9" tint="0.39994506668294322"/>
      </bottom>
      <diagonal/>
    </border>
    <border>
      <left/>
      <right/>
      <top/>
      <bottom style="double">
        <color theme="9" tint="0.39994506668294322"/>
      </bottom>
      <diagonal/>
    </border>
    <border>
      <left/>
      <right style="thick">
        <color theme="9" tint="0.39991454817346722"/>
      </right>
      <top/>
      <bottom style="double">
        <color theme="9" tint="0.39994506668294322"/>
      </bottom>
      <diagonal/>
    </border>
    <border>
      <left style="thick">
        <color theme="9" tint="0.39991454817346722"/>
      </left>
      <right style="thick">
        <color theme="9" tint="0.39991454817346722"/>
      </right>
      <top/>
      <bottom style="thick">
        <color theme="9" tint="0.39994506668294322"/>
      </bottom>
      <diagonal/>
    </border>
    <border>
      <left style="thick">
        <color theme="9" tint="0.39991454817346722"/>
      </left>
      <right style="thick">
        <color theme="9" tint="0.39994506668294322"/>
      </right>
      <top/>
      <bottom style="thick">
        <color theme="9" tint="0.39994506668294322"/>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auto="1"/>
      </bottom>
      <diagonal/>
    </border>
    <border>
      <left style="thin">
        <color auto="1"/>
      </left>
      <right/>
      <top style="thin">
        <color auto="1"/>
      </top>
      <bottom style="dashed">
        <color theme="0" tint="-0.34998626667073579"/>
      </bottom>
      <diagonal/>
    </border>
    <border>
      <left/>
      <right/>
      <top style="thin">
        <color auto="1"/>
      </top>
      <bottom style="dashed">
        <color theme="0" tint="-0.34998626667073579"/>
      </bottom>
      <diagonal/>
    </border>
    <border>
      <left style="dashed">
        <color theme="0" tint="-0.34998626667073579"/>
      </left>
      <right style="thin">
        <color auto="1"/>
      </right>
      <top style="thin">
        <color auto="1"/>
      </top>
      <bottom style="dashed">
        <color theme="0" tint="-0.34998626667073579"/>
      </bottom>
      <diagonal/>
    </border>
    <border>
      <left style="thin">
        <color auto="1"/>
      </left>
      <right style="thin">
        <color auto="1"/>
      </right>
      <top style="thin">
        <color auto="1"/>
      </top>
      <bottom style="dashed">
        <color theme="0" tint="-0.34998626667073579"/>
      </bottom>
      <diagonal/>
    </border>
    <border>
      <left style="thin">
        <color auto="1"/>
      </left>
      <right/>
      <top style="thin">
        <color auto="1"/>
      </top>
      <bottom style="thin">
        <color auto="1"/>
      </bottom>
      <diagonal/>
    </border>
    <border>
      <left style="dashed">
        <color theme="0" tint="-0.34998626667073579"/>
      </left>
      <right style="thin">
        <color auto="1"/>
      </right>
      <top style="thin">
        <color auto="1"/>
      </top>
      <bottom style="thin">
        <color auto="1"/>
      </bottom>
      <diagonal/>
    </border>
    <border>
      <left style="thin">
        <color auto="1"/>
      </left>
      <right style="dashed">
        <color theme="0" tint="-0.34998626667073579"/>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dashed">
        <color theme="0" tint="-0.34998626667073579"/>
      </left>
      <right style="thin">
        <color auto="1"/>
      </right>
      <top/>
      <bottom style="thin">
        <color auto="1"/>
      </bottom>
      <diagonal/>
    </border>
    <border>
      <left style="thin">
        <color auto="1"/>
      </left>
      <right style="dashed">
        <color theme="0" tint="-0.34998626667073579"/>
      </right>
      <top style="thin">
        <color auto="1"/>
      </top>
      <bottom style="dashed">
        <color theme="0" tint="-0.34998626667073579"/>
      </bottom>
      <diagonal/>
    </border>
    <border>
      <left style="thin">
        <color auto="1"/>
      </left>
      <right style="dashed">
        <color theme="0" tint="-0.34998626667073579"/>
      </right>
      <top/>
      <bottom style="thin">
        <color auto="1"/>
      </bottom>
      <diagonal/>
    </border>
    <border>
      <left style="thin">
        <color auto="1"/>
      </left>
      <right style="thin">
        <color auto="1"/>
      </right>
      <top style="thin">
        <color auto="1"/>
      </top>
      <bottom/>
      <diagonal/>
    </border>
    <border>
      <left style="thin">
        <color auto="1"/>
      </left>
      <right style="thin">
        <color theme="0" tint="-4.9989318521683403E-2"/>
      </right>
      <top style="thin">
        <color auto="1"/>
      </top>
      <bottom/>
      <diagonal/>
    </border>
    <border>
      <left style="thin">
        <color theme="0" tint="-4.9989318521683403E-2"/>
      </left>
      <right/>
      <top style="thin">
        <color auto="1"/>
      </top>
      <bottom/>
      <diagonal/>
    </border>
    <border>
      <left style="thin">
        <color auto="1"/>
      </left>
      <right style="thin">
        <color auto="1"/>
      </right>
      <top style="dashed">
        <color theme="0" tint="-0.34998626667073579"/>
      </top>
      <bottom style="thin">
        <color auto="1"/>
      </bottom>
      <diagonal/>
    </border>
    <border>
      <left style="thin">
        <color auto="1"/>
      </left>
      <right style="dashed">
        <color theme="0" tint="-0.34998626667073579"/>
      </right>
      <top style="thin">
        <color auto="1"/>
      </top>
      <bottom/>
      <diagonal/>
    </border>
    <border>
      <left style="dashed">
        <color theme="0" tint="-0.34998626667073579"/>
      </left>
      <right/>
      <top style="thin">
        <color auto="1"/>
      </top>
      <bottom/>
      <diagonal/>
    </border>
    <border>
      <left/>
      <right/>
      <top style="thin">
        <color auto="1"/>
      </top>
      <bottom/>
      <diagonal/>
    </border>
    <border>
      <left/>
      <right style="dashed">
        <color theme="0" tint="-0.34998626667073579"/>
      </right>
      <top style="thin">
        <color auto="1"/>
      </top>
      <bottom/>
      <diagonal/>
    </border>
    <border>
      <left style="dashed">
        <color theme="0" tint="-0.34998626667073579"/>
      </left>
      <right/>
      <top style="thin">
        <color auto="1"/>
      </top>
      <bottom style="dotted">
        <color theme="0" tint="-0.34998626667073579"/>
      </bottom>
      <diagonal/>
    </border>
    <border>
      <left/>
      <right/>
      <top style="thin">
        <color auto="1"/>
      </top>
      <bottom style="dotted">
        <color theme="0" tint="-0.34998626667073579"/>
      </bottom>
      <diagonal/>
    </border>
    <border>
      <left/>
      <right style="dashed">
        <color theme="0" tint="-0.34998626667073579"/>
      </right>
      <top style="thin">
        <color auto="1"/>
      </top>
      <bottom style="dotted">
        <color theme="0" tint="-0.34998626667073579"/>
      </bottom>
      <diagonal/>
    </border>
    <border>
      <left/>
      <right style="thin">
        <color auto="1"/>
      </right>
      <top style="thin">
        <color auto="1"/>
      </top>
      <bottom/>
      <diagonal/>
    </border>
    <border>
      <left style="dashed">
        <color theme="0" tint="-0.34998626667073579"/>
      </left>
      <right/>
      <top/>
      <bottom style="thin">
        <color auto="1"/>
      </bottom>
      <diagonal/>
    </border>
    <border>
      <left/>
      <right style="dashed">
        <color theme="0" tint="-0.34998626667073579"/>
      </right>
      <top/>
      <bottom style="thin">
        <color auto="1"/>
      </bottom>
      <diagonal/>
    </border>
    <border>
      <left/>
      <right style="thin">
        <color auto="1"/>
      </right>
      <top/>
      <bottom style="thin">
        <color auto="1"/>
      </bottom>
      <diagonal/>
    </border>
    <border>
      <left style="dash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style="dotted">
        <color theme="0" tint="-0.34998626667073579"/>
      </bottom>
      <diagonal/>
    </border>
    <border>
      <left style="dashed">
        <color theme="0" tint="-0.34998626667073579"/>
      </left>
      <right style="dotted">
        <color theme="0" tint="-0.34998626667073579"/>
      </right>
      <top/>
      <bottom style="thin">
        <color auto="1"/>
      </bottom>
      <diagonal/>
    </border>
    <border>
      <left style="dotted">
        <color theme="0" tint="-0.34998626667073579"/>
      </left>
      <right style="dotted">
        <color theme="0" tint="-0.34998626667073579"/>
      </right>
      <top/>
      <bottom style="thin">
        <color auto="1"/>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theme="0" tint="-0.34998626667073579"/>
      </left>
      <right/>
      <top style="thin">
        <color auto="1"/>
      </top>
      <bottom/>
      <diagonal/>
    </border>
    <border>
      <left style="dotted">
        <color theme="0" tint="-0.34998626667073579"/>
      </left>
      <right/>
      <top/>
      <bottom style="thin">
        <color auto="1"/>
      </bottom>
      <diagonal/>
    </border>
    <border>
      <left style="dotted">
        <color theme="0" tint="-0.34998626667073579"/>
      </left>
      <right/>
      <top style="thin">
        <color auto="1"/>
      </top>
      <bottom style="dotted">
        <color theme="0" tint="-0.34998626667073579"/>
      </bottom>
      <diagonal/>
    </border>
    <border>
      <left/>
      <right style="dotted">
        <color theme="0" tint="-0.34998626667073579"/>
      </right>
      <top style="thin">
        <color auto="1"/>
      </top>
      <bottom style="dotted">
        <color theme="0" tint="-0.34998626667073579"/>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263">
    <xf numFmtId="0" fontId="0" fillId="0" borderId="0" xfId="0">
      <alignment vertical="center"/>
    </xf>
    <xf numFmtId="0" fontId="2" fillId="0" borderId="0" xfId="0" applyFont="1">
      <alignment vertical="center"/>
    </xf>
    <xf numFmtId="0" fontId="2" fillId="0" borderId="0" xfId="0" applyFont="1" applyProtection="1">
      <alignment vertical="center"/>
    </xf>
    <xf numFmtId="0" fontId="2" fillId="0" borderId="0" xfId="0" applyFont="1" applyFill="1" applyProtection="1">
      <alignment vertical="center"/>
    </xf>
    <xf numFmtId="0" fontId="5" fillId="0" borderId="0" xfId="0" applyFont="1" applyProtection="1">
      <alignment vertical="center"/>
    </xf>
    <xf numFmtId="0" fontId="8" fillId="0" borderId="0" xfId="0" applyFont="1" applyProtection="1">
      <alignment vertical="center"/>
    </xf>
    <xf numFmtId="0" fontId="10" fillId="0" borderId="0" xfId="0" applyFont="1" applyProtection="1">
      <alignment vertical="center"/>
    </xf>
    <xf numFmtId="0" fontId="10" fillId="0" borderId="0" xfId="0" applyFont="1" applyBorder="1" applyAlignment="1" applyProtection="1">
      <alignment vertical="center"/>
    </xf>
    <xf numFmtId="0" fontId="2" fillId="0" borderId="0" xfId="0" applyFont="1" applyBorder="1" applyAlignment="1" applyProtection="1">
      <alignment vertical="center"/>
    </xf>
    <xf numFmtId="0" fontId="2" fillId="0" borderId="0" xfId="0" applyFont="1" applyAlignment="1" applyProtection="1">
      <alignment vertical="center"/>
    </xf>
    <xf numFmtId="0" fontId="2" fillId="0" borderId="0" xfId="0" applyFont="1" applyProtection="1">
      <alignment vertical="center"/>
      <protection locked="0"/>
    </xf>
    <xf numFmtId="0" fontId="10"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13" fillId="0" borderId="0" xfId="0" applyFont="1" applyProtection="1">
      <alignment vertical="center"/>
    </xf>
    <xf numFmtId="0" fontId="15" fillId="0" borderId="0" xfId="0" applyFont="1" applyProtection="1">
      <alignment vertical="center"/>
    </xf>
    <xf numFmtId="0" fontId="13" fillId="0" borderId="0" xfId="0" applyFont="1" applyAlignment="1" applyProtection="1">
      <alignment horizontal="center" vertical="center"/>
    </xf>
    <xf numFmtId="0" fontId="13" fillId="0" borderId="0" xfId="0" applyFont="1" applyBorder="1" applyAlignment="1" applyProtection="1">
      <alignment vertical="center"/>
      <protection locked="0"/>
    </xf>
    <xf numFmtId="0" fontId="13" fillId="3" borderId="29" xfId="0" applyFont="1" applyFill="1" applyBorder="1" applyAlignment="1" applyProtection="1">
      <alignment horizontal="center" vertical="center"/>
    </xf>
    <xf numFmtId="0" fontId="22" fillId="0" borderId="0" xfId="0" applyFont="1" applyBorder="1" applyAlignment="1" applyProtection="1">
      <alignment vertical="center"/>
      <protection locked="0"/>
    </xf>
    <xf numFmtId="0" fontId="22" fillId="0" borderId="0" xfId="0" applyFont="1" applyBorder="1" applyAlignment="1" applyProtection="1">
      <alignment horizontal="center" vertical="center"/>
      <protection locked="0"/>
    </xf>
    <xf numFmtId="0" fontId="22" fillId="0" borderId="0" xfId="0" applyFont="1" applyProtection="1">
      <alignment vertical="center"/>
      <protection locked="0"/>
    </xf>
    <xf numFmtId="0" fontId="22" fillId="0" borderId="0" xfId="0" applyFont="1" applyProtection="1">
      <alignment vertical="center"/>
    </xf>
    <xf numFmtId="0" fontId="23" fillId="0" borderId="48" xfId="0" applyFont="1" applyBorder="1" applyProtection="1">
      <alignment vertical="center"/>
    </xf>
    <xf numFmtId="0" fontId="23" fillId="0" borderId="0" xfId="0" applyFont="1" applyBorder="1" applyProtection="1">
      <alignment vertical="center"/>
    </xf>
    <xf numFmtId="0" fontId="24" fillId="0" borderId="0" xfId="0" applyFont="1" applyBorder="1" applyProtection="1">
      <alignment vertical="center"/>
    </xf>
    <xf numFmtId="38" fontId="23" fillId="0" borderId="0" xfId="1" applyFont="1" applyBorder="1" applyAlignment="1" applyProtection="1">
      <alignment vertical="center"/>
    </xf>
    <xf numFmtId="0" fontId="25" fillId="0" borderId="0" xfId="0" applyFont="1" applyBorder="1" applyAlignment="1" applyProtection="1">
      <alignment vertical="center"/>
    </xf>
    <xf numFmtId="0" fontId="26" fillId="0" borderId="0" xfId="0" applyFont="1" applyBorder="1" applyAlignment="1" applyProtection="1">
      <alignment vertical="center"/>
    </xf>
    <xf numFmtId="0" fontId="26" fillId="0" borderId="0" xfId="0" applyFont="1" applyAlignment="1" applyProtection="1">
      <alignment vertical="center"/>
    </xf>
    <xf numFmtId="0" fontId="23" fillId="0" borderId="0" xfId="0" applyFont="1" applyBorder="1" applyAlignment="1" applyProtection="1">
      <alignment horizontal="center" vertical="center"/>
    </xf>
    <xf numFmtId="0" fontId="23" fillId="0" borderId="0" xfId="0" applyFont="1" applyBorder="1" applyAlignment="1" applyProtection="1">
      <alignment vertical="center"/>
    </xf>
    <xf numFmtId="0" fontId="15" fillId="0" borderId="49" xfId="0" applyFont="1" applyBorder="1" applyProtection="1">
      <alignment vertical="center"/>
    </xf>
    <xf numFmtId="0" fontId="22" fillId="0" borderId="0" xfId="0" applyFont="1" applyBorder="1" applyAlignment="1" applyProtection="1">
      <alignment horizontal="left" vertical="center" indent="1"/>
    </xf>
    <xf numFmtId="0" fontId="22" fillId="0" borderId="0" xfId="0" applyFont="1" applyBorder="1" applyProtection="1">
      <alignment vertical="center"/>
    </xf>
    <xf numFmtId="0" fontId="23" fillId="0" borderId="0" xfId="0" applyFont="1" applyAlignment="1" applyProtection="1">
      <alignment horizontal="right" vertical="center"/>
    </xf>
    <xf numFmtId="0" fontId="23" fillId="0" borderId="0" xfId="0" applyFont="1" applyFill="1" applyBorder="1" applyAlignment="1" applyProtection="1">
      <alignment vertical="center"/>
    </xf>
    <xf numFmtId="0" fontId="23" fillId="0" borderId="14" xfId="0" applyFont="1" applyBorder="1" applyAlignment="1" applyProtection="1">
      <alignment horizontal="center" vertical="center"/>
    </xf>
    <xf numFmtId="0" fontId="23" fillId="0" borderId="14" xfId="0" applyFont="1" applyBorder="1" applyProtection="1">
      <alignment vertical="center"/>
    </xf>
    <xf numFmtId="0" fontId="23" fillId="0" borderId="23" xfId="0" applyFont="1" applyBorder="1" applyProtection="1">
      <alignment vertical="center"/>
    </xf>
    <xf numFmtId="0" fontId="23" fillId="6" borderId="14" xfId="0" applyFont="1" applyFill="1" applyBorder="1" applyProtection="1">
      <alignment vertical="center"/>
    </xf>
    <xf numFmtId="0" fontId="23" fillId="0" borderId="41" xfId="0" applyFont="1" applyBorder="1" applyProtection="1">
      <alignment vertical="center"/>
    </xf>
    <xf numFmtId="0" fontId="23" fillId="0" borderId="0" xfId="0" applyFont="1" applyProtection="1">
      <alignment vertical="center"/>
    </xf>
    <xf numFmtId="0" fontId="23" fillId="0" borderId="0" xfId="0" applyFont="1" applyAlignment="1" applyProtection="1">
      <alignment vertical="center"/>
    </xf>
    <xf numFmtId="0" fontId="25" fillId="0" borderId="0" xfId="0" applyFont="1" applyBorder="1" applyAlignment="1" applyProtection="1">
      <alignment horizontal="center" vertical="center"/>
    </xf>
    <xf numFmtId="0" fontId="22" fillId="0" borderId="0" xfId="0" applyFont="1" applyAlignment="1" applyProtection="1">
      <alignment horizontal="center" vertical="center"/>
    </xf>
    <xf numFmtId="0" fontId="23" fillId="0" borderId="0" xfId="0" applyFont="1" applyFill="1" applyBorder="1" applyAlignment="1" applyProtection="1">
      <alignment horizontal="center" vertical="center"/>
    </xf>
    <xf numFmtId="0" fontId="22" fillId="0" borderId="0" xfId="0" applyFont="1" applyFill="1" applyProtection="1">
      <alignment vertical="center"/>
    </xf>
    <xf numFmtId="0" fontId="22" fillId="0" borderId="0" xfId="0" applyFont="1" applyFill="1" applyAlignment="1" applyProtection="1">
      <alignment horizontal="center" vertical="center"/>
    </xf>
    <xf numFmtId="0" fontId="22" fillId="0" borderId="0" xfId="0" applyFont="1" applyFill="1" applyAlignment="1" applyProtection="1">
      <alignment horizontal="center" vertical="center" shrinkToFit="1"/>
    </xf>
    <xf numFmtId="0" fontId="22" fillId="0" borderId="0" xfId="0" applyFont="1" applyFill="1" applyAlignment="1" applyProtection="1">
      <alignment horizontal="right" vertical="center"/>
    </xf>
    <xf numFmtId="0" fontId="22" fillId="0" borderId="0" xfId="0" applyFont="1" applyFill="1" applyProtection="1">
      <alignment vertical="center"/>
      <protection locked="0"/>
    </xf>
    <xf numFmtId="0" fontId="22" fillId="0" borderId="0" xfId="0" applyFont="1" applyFill="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28" fillId="0" borderId="0" xfId="0" applyFont="1" applyProtection="1">
      <alignment vertical="center"/>
    </xf>
    <xf numFmtId="0" fontId="22" fillId="0" borderId="0" xfId="0" applyFont="1" applyAlignment="1" applyProtection="1">
      <alignment vertical="center"/>
    </xf>
    <xf numFmtId="0" fontId="29" fillId="0" borderId="0" xfId="0" applyFont="1" applyProtection="1">
      <alignment vertical="center"/>
    </xf>
    <xf numFmtId="0" fontId="22" fillId="0" borderId="47" xfId="0" applyFont="1" applyBorder="1" applyAlignment="1" applyProtection="1">
      <alignment vertical="center"/>
    </xf>
    <xf numFmtId="0" fontId="22" fillId="0" borderId="33" xfId="0" applyFont="1" applyBorder="1" applyAlignment="1" applyProtection="1">
      <alignment vertical="center"/>
    </xf>
    <xf numFmtId="0" fontId="22" fillId="0" borderId="38" xfId="0" applyFont="1" applyBorder="1" applyAlignment="1" applyProtection="1">
      <alignment vertical="center"/>
    </xf>
    <xf numFmtId="0" fontId="22" fillId="0" borderId="0" xfId="0" applyFont="1" applyBorder="1" applyAlignment="1" applyProtection="1">
      <alignment vertical="center"/>
    </xf>
    <xf numFmtId="0" fontId="22" fillId="0" borderId="0" xfId="0" applyFont="1" applyBorder="1" applyAlignment="1" applyProtection="1">
      <alignment horizontal="center" vertical="center"/>
    </xf>
    <xf numFmtId="0" fontId="22" fillId="0" borderId="0" xfId="0" applyFont="1" applyBorder="1" applyAlignment="1" applyProtection="1">
      <alignment horizontal="right" vertical="center"/>
    </xf>
    <xf numFmtId="38" fontId="22" fillId="0" borderId="0" xfId="1" applyFont="1" applyBorder="1" applyAlignment="1" applyProtection="1">
      <alignment vertical="center"/>
    </xf>
    <xf numFmtId="0" fontId="22" fillId="0" borderId="48" xfId="0" applyFont="1" applyBorder="1" applyAlignment="1" applyProtection="1">
      <alignment vertical="center"/>
    </xf>
    <xf numFmtId="0" fontId="22" fillId="0" borderId="14" xfId="0" applyFont="1" applyBorder="1" applyAlignment="1" applyProtection="1">
      <alignment vertical="center"/>
    </xf>
    <xf numFmtId="0" fontId="22" fillId="0" borderId="23" xfId="0" applyFont="1" applyBorder="1" applyAlignment="1" applyProtection="1">
      <alignment vertical="center"/>
    </xf>
    <xf numFmtId="0" fontId="22" fillId="0" borderId="14" xfId="0" applyFont="1" applyBorder="1" applyProtection="1">
      <alignment vertical="center"/>
    </xf>
    <xf numFmtId="0" fontId="30" fillId="0" borderId="0" xfId="0" applyFont="1" applyProtection="1">
      <alignment vertical="center"/>
    </xf>
    <xf numFmtId="0" fontId="13" fillId="0" borderId="0" xfId="0" applyFont="1" applyBorder="1" applyAlignment="1" applyProtection="1">
      <alignment vertical="center"/>
    </xf>
    <xf numFmtId="0" fontId="22" fillId="0" borderId="0" xfId="0" applyFont="1">
      <alignment vertical="center"/>
    </xf>
    <xf numFmtId="0" fontId="33" fillId="0" borderId="0" xfId="0" applyFont="1" applyBorder="1" applyProtection="1">
      <alignment vertical="center"/>
    </xf>
    <xf numFmtId="0" fontId="33" fillId="0" borderId="14" xfId="0" applyFont="1" applyBorder="1" applyProtection="1">
      <alignment vertical="center"/>
    </xf>
    <xf numFmtId="0" fontId="36" fillId="0" borderId="0" xfId="0" applyFont="1" applyBorder="1" applyProtection="1">
      <alignment vertical="center"/>
    </xf>
    <xf numFmtId="0" fontId="36" fillId="0" borderId="0" xfId="0" applyFont="1" applyBorder="1" applyAlignment="1" applyProtection="1">
      <alignment horizontal="left" vertical="center" indent="1"/>
    </xf>
    <xf numFmtId="0" fontId="36" fillId="0" borderId="48" xfId="0" applyFont="1" applyBorder="1" applyProtection="1">
      <alignment vertical="center"/>
    </xf>
    <xf numFmtId="0" fontId="36" fillId="0" borderId="0" xfId="0" applyFont="1" applyBorder="1" applyAlignment="1" applyProtection="1">
      <alignment horizontal="center" vertical="center"/>
    </xf>
    <xf numFmtId="0" fontId="36" fillId="0" borderId="49" xfId="0" applyFont="1" applyBorder="1" applyAlignment="1" applyProtection="1">
      <alignment vertical="center"/>
    </xf>
    <xf numFmtId="0" fontId="36" fillId="0" borderId="0" xfId="0" applyFont="1" applyAlignment="1" applyProtection="1">
      <alignment vertical="center"/>
    </xf>
    <xf numFmtId="38" fontId="36" fillId="0" borderId="0" xfId="1" applyFont="1" applyBorder="1" applyAlignment="1" applyProtection="1">
      <alignment vertical="center"/>
    </xf>
    <xf numFmtId="0" fontId="36" fillId="0" borderId="0" xfId="0" applyFont="1" applyBorder="1" applyAlignment="1" applyProtection="1">
      <alignment vertical="center"/>
    </xf>
    <xf numFmtId="0" fontId="36" fillId="0" borderId="14" xfId="0" applyFont="1" applyBorder="1" applyAlignment="1" applyProtection="1">
      <alignment vertical="center"/>
    </xf>
    <xf numFmtId="0" fontId="36" fillId="0" borderId="14" xfId="0" applyFont="1" applyBorder="1" applyAlignment="1" applyProtection="1">
      <alignment horizontal="center" vertical="center"/>
    </xf>
    <xf numFmtId="0" fontId="36" fillId="0" borderId="14" xfId="0" applyFont="1" applyBorder="1" applyAlignment="1" applyProtection="1">
      <alignment horizontal="right" vertical="center"/>
    </xf>
    <xf numFmtId="38" fontId="36" fillId="0" borderId="14" xfId="1" applyFont="1" applyBorder="1" applyAlignment="1" applyProtection="1">
      <alignment vertical="center"/>
    </xf>
    <xf numFmtId="0" fontId="36" fillId="0" borderId="41" xfId="0" applyFont="1" applyBorder="1" applyAlignment="1" applyProtection="1">
      <alignment vertical="center"/>
    </xf>
    <xf numFmtId="0" fontId="36" fillId="0" borderId="0" xfId="0" applyFont="1" applyBorder="1" applyAlignment="1" applyProtection="1">
      <alignment horizontal="right" vertical="center"/>
    </xf>
    <xf numFmtId="0" fontId="36" fillId="0" borderId="48" xfId="0" applyFont="1" applyBorder="1" applyAlignment="1" applyProtection="1">
      <alignment vertical="center"/>
    </xf>
    <xf numFmtId="0" fontId="36" fillId="0" borderId="23" xfId="0" applyFont="1" applyBorder="1" applyAlignment="1" applyProtection="1">
      <alignment vertical="center"/>
    </xf>
    <xf numFmtId="0" fontId="36" fillId="0" borderId="14" xfId="0" applyFont="1" applyBorder="1" applyProtection="1">
      <alignment vertical="center"/>
    </xf>
    <xf numFmtId="38" fontId="33" fillId="0" borderId="0" xfId="1" applyFont="1" applyBorder="1" applyAlignment="1" applyProtection="1">
      <alignment vertical="center"/>
    </xf>
    <xf numFmtId="0" fontId="34" fillId="0" borderId="0" xfId="0" applyFont="1" applyBorder="1" applyAlignment="1" applyProtection="1">
      <alignment vertical="center"/>
    </xf>
    <xf numFmtId="0" fontId="38" fillId="0" borderId="0" xfId="0" applyFont="1" applyBorder="1" applyAlignment="1" applyProtection="1">
      <alignment vertical="center"/>
    </xf>
    <xf numFmtId="0" fontId="38" fillId="0" borderId="0" xfId="0" applyFont="1" applyAlignment="1" applyProtection="1">
      <alignment vertical="center"/>
    </xf>
    <xf numFmtId="0" fontId="33" fillId="0" borderId="0" xfId="0" applyFont="1" applyBorder="1" applyAlignment="1" applyProtection="1">
      <alignment horizontal="center" vertical="center"/>
    </xf>
    <xf numFmtId="0" fontId="23" fillId="0" borderId="14" xfId="0" applyFont="1" applyFill="1" applyBorder="1" applyProtection="1">
      <alignment vertical="center"/>
    </xf>
    <xf numFmtId="0" fontId="33" fillId="0" borderId="0" xfId="0" applyFont="1" applyAlignment="1" applyProtection="1">
      <alignment vertical="center" wrapText="1"/>
    </xf>
    <xf numFmtId="0" fontId="34" fillId="0" borderId="0" xfId="0" applyFont="1" applyAlignment="1" applyProtection="1">
      <alignment vertical="center" wrapText="1"/>
    </xf>
    <xf numFmtId="0" fontId="13" fillId="3" borderId="10" xfId="0" applyFont="1" applyFill="1" applyBorder="1" applyAlignment="1" applyProtection="1">
      <alignment horizontal="center" vertical="center"/>
    </xf>
    <xf numFmtId="176" fontId="14" fillId="0" borderId="10" xfId="0" applyNumberFormat="1" applyFont="1" applyFill="1" applyBorder="1" applyAlignment="1" applyProtection="1">
      <alignment horizontal="center" vertical="center"/>
      <protection locked="0"/>
    </xf>
    <xf numFmtId="0" fontId="16" fillId="3" borderId="11" xfId="0" applyFont="1" applyFill="1" applyBorder="1" applyAlignment="1" applyProtection="1">
      <alignment horizontal="center" vertical="center"/>
    </xf>
    <xf numFmtId="0" fontId="16" fillId="3" borderId="12" xfId="0" applyFont="1" applyFill="1" applyBorder="1" applyAlignment="1" applyProtection="1">
      <alignment horizontal="center" vertical="center"/>
    </xf>
    <xf numFmtId="176" fontId="17" fillId="0" borderId="12" xfId="0" applyNumberFormat="1" applyFont="1" applyFill="1" applyBorder="1" applyAlignment="1" applyProtection="1">
      <alignment horizontal="center" vertical="center"/>
    </xf>
    <xf numFmtId="176" fontId="18" fillId="0" borderId="12" xfId="0" applyNumberFormat="1" applyFont="1" applyFill="1" applyBorder="1" applyAlignment="1" applyProtection="1">
      <alignment horizontal="center" vertical="center"/>
    </xf>
    <xf numFmtId="176" fontId="18" fillId="0" borderId="13" xfId="0" applyNumberFormat="1" applyFont="1" applyFill="1" applyBorder="1" applyAlignment="1" applyProtection="1">
      <alignment horizontal="center" vertical="center"/>
    </xf>
    <xf numFmtId="0" fontId="4" fillId="2" borderId="1" xfId="0" applyFont="1" applyFill="1" applyBorder="1" applyProtection="1">
      <alignment vertical="center"/>
    </xf>
    <xf numFmtId="0" fontId="4" fillId="2" borderId="1" xfId="0" applyFont="1" applyFill="1" applyBorder="1" applyAlignment="1" applyProtection="1">
      <alignment horizontal="left" vertical="center" indent="1"/>
    </xf>
    <xf numFmtId="0" fontId="4" fillId="2" borderId="2" xfId="0" applyFont="1" applyFill="1" applyBorder="1" applyAlignment="1" applyProtection="1">
      <alignment horizontal="left" vertical="center" indent="1"/>
    </xf>
    <xf numFmtId="0" fontId="6" fillId="2" borderId="3" xfId="2"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19" fillId="0" borderId="14" xfId="0" applyFont="1" applyBorder="1" applyAlignment="1" applyProtection="1">
      <alignment horizontal="center" vertical="center"/>
    </xf>
    <xf numFmtId="0" fontId="13" fillId="3" borderId="15" xfId="0" applyFont="1" applyFill="1" applyBorder="1" applyAlignment="1" applyProtection="1">
      <alignment horizontal="center" vertical="center"/>
    </xf>
    <xf numFmtId="0" fontId="13" fillId="3" borderId="16" xfId="0" applyFont="1" applyFill="1" applyBorder="1" applyAlignment="1" applyProtection="1">
      <alignment horizontal="center" vertical="center"/>
    </xf>
    <xf numFmtId="0" fontId="13" fillId="0" borderId="17" xfId="0" applyFont="1" applyBorder="1" applyAlignment="1" applyProtection="1">
      <alignment vertical="center" shrinkToFit="1"/>
      <protection locked="0"/>
    </xf>
    <xf numFmtId="0" fontId="13" fillId="0" borderId="18" xfId="0" applyFont="1" applyBorder="1" applyAlignment="1" applyProtection="1">
      <alignment vertical="center" shrinkToFit="1"/>
      <protection locked="0"/>
    </xf>
    <xf numFmtId="0" fontId="13" fillId="3" borderId="10" xfId="0" applyFont="1" applyFill="1" applyBorder="1" applyAlignment="1" applyProtection="1">
      <alignment horizontal="center" vertical="center" wrapText="1"/>
    </xf>
    <xf numFmtId="0" fontId="13" fillId="3" borderId="19" xfId="0" applyFont="1" applyFill="1" applyBorder="1" applyAlignment="1" applyProtection="1">
      <alignment horizontal="center" vertical="center" wrapText="1"/>
    </xf>
    <xf numFmtId="0" fontId="13" fillId="3" borderId="20" xfId="0" applyFont="1" applyFill="1" applyBorder="1" applyAlignment="1" applyProtection="1">
      <alignment horizontal="center" vertical="center"/>
    </xf>
    <xf numFmtId="0" fontId="13" fillId="3" borderId="21" xfId="0" applyFont="1" applyFill="1" applyBorder="1" applyAlignment="1" applyProtection="1">
      <alignment horizontal="center" vertical="center"/>
    </xf>
    <xf numFmtId="0" fontId="15" fillId="0" borderId="20"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3" fillId="3" borderId="22" xfId="0" applyFont="1" applyFill="1" applyBorder="1" applyAlignment="1" applyProtection="1">
      <alignment horizontal="center" vertical="center" wrapText="1"/>
    </xf>
    <xf numFmtId="0" fontId="13" fillId="3" borderId="23" xfId="0" applyFont="1" applyFill="1" applyBorder="1" applyAlignment="1" applyProtection="1">
      <alignment horizontal="center" vertical="center" wrapText="1"/>
    </xf>
    <xf numFmtId="0" fontId="20" fillId="0" borderId="24" xfId="0" applyFont="1" applyBorder="1" applyAlignment="1" applyProtection="1">
      <alignment vertical="center" wrapText="1"/>
      <protection locked="0"/>
    </xf>
    <xf numFmtId="0" fontId="20" fillId="0" borderId="22" xfId="0" applyFont="1" applyBorder="1" applyAlignment="1" applyProtection="1">
      <alignment vertical="center" wrapText="1"/>
      <protection locked="0"/>
    </xf>
    <xf numFmtId="0" fontId="20" fillId="0" borderId="20" xfId="0" applyFont="1" applyBorder="1" applyAlignment="1" applyProtection="1">
      <alignment vertical="center" wrapText="1"/>
      <protection locked="0"/>
    </xf>
    <xf numFmtId="0" fontId="20" fillId="0" borderId="10" xfId="0" applyFont="1" applyBorder="1" applyAlignment="1" applyProtection="1">
      <alignment vertical="center" wrapText="1"/>
      <protection locked="0"/>
    </xf>
    <xf numFmtId="0" fontId="13" fillId="3" borderId="17" xfId="0" applyFont="1" applyFill="1" applyBorder="1" applyAlignment="1" applyProtection="1">
      <alignment horizontal="center" vertical="center"/>
    </xf>
    <xf numFmtId="0" fontId="13" fillId="3" borderId="18" xfId="0" applyFont="1" applyFill="1" applyBorder="1" applyAlignment="1" applyProtection="1">
      <alignment horizontal="center" vertical="center"/>
    </xf>
    <xf numFmtId="0" fontId="13" fillId="3" borderId="25" xfId="0" applyFont="1" applyFill="1" applyBorder="1" applyAlignment="1" applyProtection="1">
      <alignment horizontal="center" vertical="center"/>
    </xf>
    <xf numFmtId="0" fontId="21" fillId="0" borderId="20" xfId="2" applyFont="1" applyBorder="1" applyAlignment="1" applyProtection="1">
      <alignment horizontal="center" vertical="center" shrinkToFit="1"/>
      <protection locked="0"/>
    </xf>
    <xf numFmtId="0" fontId="21" fillId="0" borderId="10" xfId="2" applyFont="1" applyBorder="1" applyAlignment="1" applyProtection="1">
      <alignment horizontal="center" vertical="center" shrinkToFit="1"/>
      <protection locked="0"/>
    </xf>
    <xf numFmtId="0" fontId="22" fillId="3" borderId="31" xfId="0" applyFont="1" applyFill="1" applyBorder="1" applyAlignment="1" applyProtection="1">
      <alignment horizontal="center" vertical="center"/>
    </xf>
    <xf numFmtId="0" fontId="22" fillId="3" borderId="26" xfId="0" applyFont="1" applyFill="1" applyBorder="1" applyAlignment="1" applyProtection="1">
      <alignment horizontal="center" vertical="center"/>
    </xf>
    <xf numFmtId="0" fontId="22" fillId="3" borderId="32" xfId="0" applyFont="1" applyFill="1" applyBorder="1" applyAlignment="1" applyProtection="1">
      <alignment horizontal="center" vertical="center"/>
    </xf>
    <xf numFmtId="0" fontId="22" fillId="3" borderId="33" xfId="0" applyFont="1" applyFill="1" applyBorder="1" applyAlignment="1" applyProtection="1">
      <alignment horizontal="center" vertical="center"/>
    </xf>
    <xf numFmtId="0" fontId="22" fillId="3" borderId="34" xfId="0" applyFont="1" applyFill="1" applyBorder="1" applyAlignment="1" applyProtection="1">
      <alignment horizontal="center" vertical="center"/>
    </xf>
    <xf numFmtId="0" fontId="22" fillId="3" borderId="39" xfId="0" applyFont="1" applyFill="1" applyBorder="1" applyAlignment="1" applyProtection="1">
      <alignment horizontal="center" vertical="center"/>
    </xf>
    <xf numFmtId="0" fontId="22" fillId="3" borderId="14" xfId="0" applyFont="1" applyFill="1" applyBorder="1" applyAlignment="1" applyProtection="1">
      <alignment horizontal="center" vertical="center"/>
    </xf>
    <xf numFmtId="0" fontId="22" fillId="3" borderId="40" xfId="0" applyFont="1" applyFill="1" applyBorder="1" applyAlignment="1" applyProtection="1">
      <alignment horizontal="center" vertical="center"/>
    </xf>
    <xf numFmtId="0" fontId="22" fillId="3" borderId="35" xfId="0" applyFont="1" applyFill="1" applyBorder="1" applyAlignment="1" applyProtection="1">
      <alignment horizontal="center" vertical="center"/>
    </xf>
    <xf numFmtId="0" fontId="22" fillId="3" borderId="36" xfId="0" applyFont="1" applyFill="1" applyBorder="1" applyAlignment="1" applyProtection="1">
      <alignment horizontal="center" vertical="center"/>
    </xf>
    <xf numFmtId="0" fontId="22" fillId="3" borderId="37" xfId="0" applyFont="1" applyFill="1" applyBorder="1" applyAlignment="1" applyProtection="1">
      <alignment horizontal="center" vertical="center"/>
    </xf>
    <xf numFmtId="0" fontId="22" fillId="3" borderId="32" xfId="0" applyFont="1" applyFill="1" applyBorder="1" applyAlignment="1" applyProtection="1">
      <alignment horizontal="center" vertical="center" wrapText="1"/>
    </xf>
    <xf numFmtId="0" fontId="22" fillId="3" borderId="33" xfId="0" applyFont="1" applyFill="1" applyBorder="1" applyAlignment="1" applyProtection="1">
      <alignment horizontal="center" vertical="center" wrapText="1"/>
    </xf>
    <xf numFmtId="0" fontId="22" fillId="3" borderId="38" xfId="0" applyFont="1" applyFill="1" applyBorder="1" applyAlignment="1" applyProtection="1">
      <alignment horizontal="center" vertical="center" wrapText="1"/>
    </xf>
    <xf numFmtId="0" fontId="22" fillId="3" borderId="39" xfId="0" applyFont="1" applyFill="1" applyBorder="1" applyAlignment="1" applyProtection="1">
      <alignment horizontal="center" vertical="center" wrapText="1"/>
    </xf>
    <xf numFmtId="0" fontId="22" fillId="3" borderId="14"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13" fillId="3" borderId="24" xfId="0" applyFont="1" applyFill="1" applyBorder="1" applyAlignment="1" applyProtection="1">
      <alignment horizontal="center" vertical="center"/>
    </xf>
    <xf numFmtId="0" fontId="13" fillId="3" borderId="22" xfId="0" applyFont="1" applyFill="1" applyBorder="1" applyAlignment="1" applyProtection="1">
      <alignment horizontal="center" vertical="center"/>
    </xf>
    <xf numFmtId="0" fontId="13" fillId="3" borderId="26" xfId="0" applyFont="1" applyFill="1" applyBorder="1" applyAlignment="1" applyProtection="1">
      <alignment horizontal="center" vertical="center"/>
    </xf>
    <xf numFmtId="0" fontId="15" fillId="0" borderId="24" xfId="0" applyFont="1" applyBorder="1" applyAlignment="1" applyProtection="1">
      <alignment vertical="center"/>
      <protection locked="0"/>
    </xf>
    <xf numFmtId="0" fontId="15" fillId="0" borderId="22" xfId="0" applyFont="1" applyBorder="1" applyAlignment="1" applyProtection="1">
      <alignment vertical="center"/>
      <protection locked="0"/>
    </xf>
    <xf numFmtId="0" fontId="13" fillId="3" borderId="27" xfId="0" applyFont="1" applyFill="1" applyBorder="1" applyAlignment="1" applyProtection="1">
      <alignment horizontal="center" vertical="center"/>
    </xf>
    <xf numFmtId="0" fontId="13" fillId="3" borderId="28" xfId="0" applyFont="1" applyFill="1" applyBorder="1" applyAlignment="1" applyProtection="1">
      <alignment horizontal="center" vertical="center"/>
    </xf>
    <xf numFmtId="49" fontId="20" fillId="0" borderId="17" xfId="0" applyNumberFormat="1" applyFont="1" applyBorder="1" applyAlignment="1" applyProtection="1">
      <alignment horizontal="left" vertical="center"/>
      <protection locked="0"/>
    </xf>
    <xf numFmtId="49" fontId="20" fillId="0" borderId="18" xfId="0" applyNumberFormat="1" applyFont="1" applyBorder="1" applyAlignment="1" applyProtection="1">
      <alignment horizontal="left" vertical="center"/>
      <protection locked="0"/>
    </xf>
    <xf numFmtId="0" fontId="20" fillId="0" borderId="30" xfId="0" applyFont="1" applyBorder="1" applyAlignment="1" applyProtection="1">
      <alignment vertical="center"/>
      <protection locked="0"/>
    </xf>
    <xf numFmtId="0" fontId="13" fillId="3" borderId="19" xfId="0" applyFont="1" applyFill="1" applyBorder="1" applyAlignment="1" applyProtection="1">
      <alignment horizontal="center" vertical="center"/>
    </xf>
    <xf numFmtId="49" fontId="20" fillId="0" borderId="20" xfId="0" applyNumberFormat="1" applyFont="1" applyBorder="1" applyAlignment="1" applyProtection="1">
      <alignment horizontal="center" vertical="center"/>
      <protection locked="0"/>
    </xf>
    <xf numFmtId="49" fontId="20" fillId="0" borderId="10" xfId="0" applyNumberFormat="1" applyFont="1" applyBorder="1" applyAlignment="1" applyProtection="1">
      <alignment horizontal="center" vertical="center"/>
      <protection locked="0"/>
    </xf>
    <xf numFmtId="0" fontId="22" fillId="0" borderId="31" xfId="0" applyFont="1" applyBorder="1" applyAlignment="1" applyProtection="1">
      <alignment horizontal="center" vertical="center"/>
    </xf>
    <xf numFmtId="0" fontId="22" fillId="0" borderId="26" xfId="0" applyFont="1" applyBorder="1" applyAlignment="1" applyProtection="1">
      <alignment horizontal="center" vertical="center"/>
    </xf>
    <xf numFmtId="0" fontId="23" fillId="0" borderId="42" xfId="0" applyFont="1" applyBorder="1" applyAlignment="1" applyProtection="1">
      <alignment vertical="center"/>
      <protection locked="0"/>
    </xf>
    <xf numFmtId="0" fontId="23" fillId="0" borderId="43" xfId="0" applyFont="1" applyBorder="1" applyAlignment="1" applyProtection="1">
      <alignment vertical="center"/>
      <protection locked="0"/>
    </xf>
    <xf numFmtId="0" fontId="23" fillId="0" borderId="45" xfId="0" applyFont="1" applyBorder="1" applyAlignment="1" applyProtection="1">
      <alignment vertical="center"/>
      <protection locked="0"/>
    </xf>
    <xf numFmtId="0" fontId="23" fillId="0" borderId="46" xfId="0" applyFont="1" applyBorder="1" applyAlignment="1" applyProtection="1">
      <alignment vertical="center"/>
      <protection locked="0"/>
    </xf>
    <xf numFmtId="0" fontId="23" fillId="0" borderId="44" xfId="0" applyFont="1" applyBorder="1" applyAlignment="1" applyProtection="1">
      <alignment vertical="center"/>
      <protection locked="0"/>
    </xf>
    <xf numFmtId="0" fontId="15" fillId="0" borderId="52" xfId="0" applyFont="1" applyBorder="1" applyAlignment="1" applyProtection="1">
      <alignment horizontal="center" vertical="center"/>
      <protection locked="0"/>
    </xf>
    <xf numFmtId="0" fontId="15" fillId="0" borderId="33" xfId="0" applyFont="1" applyBorder="1" applyAlignment="1" applyProtection="1">
      <alignment horizontal="center" vertical="center"/>
      <protection locked="0"/>
    </xf>
    <xf numFmtId="0" fontId="15" fillId="0" borderId="38" xfId="0" applyFont="1" applyBorder="1" applyAlignment="1" applyProtection="1">
      <alignment horizontal="center" vertical="center"/>
      <protection locked="0"/>
    </xf>
    <xf numFmtId="0" fontId="15" fillId="0" borderId="5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41" xfId="0" applyFont="1" applyBorder="1" applyAlignment="1" applyProtection="1">
      <alignment horizontal="center" vertical="center"/>
      <protection locked="0"/>
    </xf>
    <xf numFmtId="0" fontId="23" fillId="0" borderId="54" xfId="0" applyFont="1" applyBorder="1" applyAlignment="1" applyProtection="1">
      <alignment vertical="center"/>
      <protection locked="0"/>
    </xf>
    <xf numFmtId="0" fontId="23" fillId="0" borderId="36" xfId="0" applyFont="1" applyBorder="1" applyAlignment="1" applyProtection="1">
      <alignment vertical="center"/>
      <protection locked="0"/>
    </xf>
    <xf numFmtId="0" fontId="23" fillId="0" borderId="55" xfId="0" applyFont="1" applyBorder="1" applyAlignment="1" applyProtection="1">
      <alignment vertical="center"/>
      <protection locked="0"/>
    </xf>
    <xf numFmtId="38" fontId="33" fillId="0" borderId="0" xfId="1" applyFont="1" applyBorder="1" applyAlignment="1" applyProtection="1">
      <alignment vertical="center"/>
    </xf>
    <xf numFmtId="0" fontId="34" fillId="0" borderId="0" xfId="0" applyFont="1" applyBorder="1" applyAlignment="1" applyProtection="1">
      <alignment vertical="center"/>
    </xf>
    <xf numFmtId="0" fontId="38" fillId="0" borderId="0" xfId="0" applyFont="1" applyBorder="1" applyAlignment="1" applyProtection="1">
      <alignment vertical="center"/>
    </xf>
    <xf numFmtId="0" fontId="38" fillId="0" borderId="0" xfId="0" applyFont="1" applyAlignment="1" applyProtection="1">
      <alignment vertical="center"/>
    </xf>
    <xf numFmtId="0" fontId="33" fillId="0" borderId="0" xfId="0" applyFont="1" applyBorder="1" applyAlignment="1" applyProtection="1">
      <alignment horizontal="center" vertical="center"/>
      <protection locked="0"/>
    </xf>
    <xf numFmtId="0" fontId="33" fillId="0" borderId="14" xfId="0" applyFont="1" applyBorder="1" applyAlignment="1" applyProtection="1">
      <alignment horizontal="center" vertical="center"/>
    </xf>
    <xf numFmtId="38" fontId="33" fillId="0" borderId="14" xfId="1" applyFont="1" applyBorder="1" applyAlignment="1" applyProtection="1">
      <alignment vertical="center"/>
    </xf>
    <xf numFmtId="0" fontId="33" fillId="0" borderId="14" xfId="0" applyFont="1" applyBorder="1" applyAlignment="1" applyProtection="1">
      <alignment horizontal="right" vertical="center"/>
    </xf>
    <xf numFmtId="0" fontId="34" fillId="0" borderId="14" xfId="0" applyFont="1" applyBorder="1" applyAlignment="1" applyProtection="1">
      <alignment horizontal="right" vertical="center"/>
    </xf>
    <xf numFmtId="38" fontId="35" fillId="0" borderId="14" xfId="1" applyFont="1" applyBorder="1" applyAlignment="1" applyProtection="1">
      <alignment horizontal="right" vertical="center"/>
    </xf>
    <xf numFmtId="0" fontId="33" fillId="0" borderId="0" xfId="0" applyFont="1" applyFill="1" applyBorder="1" applyAlignment="1" applyProtection="1">
      <alignment vertical="center"/>
    </xf>
    <xf numFmtId="0" fontId="33" fillId="0" borderId="0" xfId="0" applyFont="1" applyBorder="1" applyAlignment="1" applyProtection="1">
      <alignment horizontal="center" vertical="center"/>
    </xf>
    <xf numFmtId="0" fontId="22" fillId="0" borderId="0" xfId="0" applyFont="1" applyAlignment="1" applyProtection="1">
      <alignment horizontal="center" vertical="center"/>
    </xf>
    <xf numFmtId="0" fontId="23" fillId="0" borderId="10" xfId="0" applyFont="1" applyBorder="1" applyAlignment="1" applyProtection="1">
      <alignment horizontal="center" vertical="center"/>
      <protection locked="0"/>
    </xf>
    <xf numFmtId="0" fontId="23" fillId="4" borderId="0" xfId="0" applyFont="1" applyFill="1" applyBorder="1" applyAlignment="1" applyProtection="1">
      <alignment horizontal="center" vertical="center" shrinkToFit="1"/>
      <protection locked="0"/>
    </xf>
    <xf numFmtId="0" fontId="23" fillId="0" borderId="19" xfId="0" applyFont="1" applyBorder="1" applyAlignment="1" applyProtection="1">
      <alignment horizontal="center" vertical="center"/>
    </xf>
    <xf numFmtId="0" fontId="25" fillId="0" borderId="50" xfId="0" applyFont="1" applyBorder="1" applyAlignment="1" applyProtection="1">
      <alignment horizontal="center" vertical="center"/>
    </xf>
    <xf numFmtId="0" fontId="25" fillId="0" borderId="51" xfId="0" applyFont="1" applyBorder="1" applyAlignment="1" applyProtection="1">
      <alignment horizontal="center" vertical="center"/>
    </xf>
    <xf numFmtId="0" fontId="27" fillId="3" borderId="19" xfId="0" applyFont="1" applyFill="1" applyBorder="1" applyAlignment="1" applyProtection="1">
      <alignment horizontal="center" vertical="center"/>
    </xf>
    <xf numFmtId="0" fontId="36" fillId="0" borderId="14" xfId="0" applyFont="1" applyBorder="1" applyAlignment="1" applyProtection="1">
      <alignment horizontal="center" vertical="center"/>
    </xf>
    <xf numFmtId="38" fontId="34" fillId="0" borderId="14" xfId="1" applyFont="1" applyBorder="1" applyAlignment="1" applyProtection="1">
      <alignment vertical="center"/>
    </xf>
    <xf numFmtId="0" fontId="25" fillId="0" borderId="50" xfId="0" applyFont="1" applyBorder="1" applyAlignment="1" applyProtection="1">
      <alignment horizontal="right" vertical="center"/>
    </xf>
    <xf numFmtId="0" fontId="23" fillId="0" borderId="19" xfId="0" applyFont="1" applyFill="1" applyBorder="1" applyAlignment="1" applyProtection="1">
      <alignment vertical="top" wrapText="1"/>
      <protection locked="0"/>
    </xf>
    <xf numFmtId="0" fontId="23" fillId="0" borderId="50" xfId="0" applyFont="1" applyFill="1" applyBorder="1" applyAlignment="1" applyProtection="1">
      <alignment vertical="top" wrapText="1"/>
      <protection locked="0"/>
    </xf>
    <xf numFmtId="0" fontId="23" fillId="0" borderId="51" xfId="0" applyFont="1" applyFill="1" applyBorder="1" applyAlignment="1" applyProtection="1">
      <alignment vertical="top" wrapText="1"/>
      <protection locked="0"/>
    </xf>
    <xf numFmtId="0" fontId="36" fillId="0" borderId="0" xfId="0" applyFont="1" applyAlignment="1" applyProtection="1">
      <alignment horizontal="right" vertical="center"/>
    </xf>
    <xf numFmtId="0" fontId="34" fillId="0" borderId="0" xfId="0" applyFont="1" applyAlignment="1" applyProtection="1">
      <alignment vertical="center"/>
    </xf>
    <xf numFmtId="0" fontId="33" fillId="0" borderId="10" xfId="0" applyFont="1" applyBorder="1" applyAlignment="1" applyProtection="1">
      <alignment horizontal="center" vertical="center"/>
      <protection locked="0"/>
    </xf>
    <xf numFmtId="0" fontId="36" fillId="0" borderId="0" xfId="0" applyFont="1" applyBorder="1" applyAlignment="1" applyProtection="1">
      <alignment horizontal="center" vertical="center"/>
    </xf>
    <xf numFmtId="0" fontId="29" fillId="0" borderId="47" xfId="0" applyFont="1" applyBorder="1" applyAlignment="1" applyProtection="1">
      <alignment horizontal="center" vertical="center" textRotation="255"/>
    </xf>
    <xf numFmtId="0" fontId="29" fillId="0" borderId="48" xfId="0" applyFont="1" applyBorder="1" applyAlignment="1" applyProtection="1">
      <alignment horizontal="center" vertical="center" textRotation="255"/>
    </xf>
    <xf numFmtId="0" fontId="29" fillId="0" borderId="23" xfId="0" applyFont="1" applyBorder="1" applyAlignment="1" applyProtection="1">
      <alignment horizontal="center" vertical="center" textRotation="255"/>
    </xf>
    <xf numFmtId="176" fontId="14" fillId="0" borderId="10" xfId="0" applyNumberFormat="1" applyFont="1" applyFill="1" applyBorder="1" applyAlignment="1" applyProtection="1">
      <alignment horizontal="center" vertical="center"/>
    </xf>
    <xf numFmtId="0" fontId="31" fillId="5" borderId="17" xfId="0" applyFont="1" applyFill="1" applyBorder="1" applyAlignment="1" applyProtection="1">
      <alignment vertical="center" shrinkToFit="1"/>
    </xf>
    <xf numFmtId="0" fontId="31" fillId="5" borderId="18" xfId="0" applyFont="1" applyFill="1" applyBorder="1" applyAlignment="1" applyProtection="1">
      <alignment vertical="center" shrinkToFit="1"/>
    </xf>
    <xf numFmtId="0" fontId="15" fillId="0" borderId="20" xfId="0" applyFont="1" applyBorder="1" applyAlignment="1" applyProtection="1">
      <alignment vertical="center" shrinkToFit="1"/>
    </xf>
    <xf numFmtId="0" fontId="15" fillId="0" borderId="10" xfId="0" applyFont="1" applyBorder="1" applyAlignment="1" applyProtection="1">
      <alignment vertical="center" shrinkToFit="1"/>
    </xf>
    <xf numFmtId="0" fontId="32" fillId="5" borderId="24" xfId="0" applyFont="1" applyFill="1" applyBorder="1" applyAlignment="1" applyProtection="1">
      <alignment vertical="center" wrapText="1"/>
    </xf>
    <xf numFmtId="0" fontId="32" fillId="5" borderId="22" xfId="0" applyFont="1" applyFill="1" applyBorder="1" applyAlignment="1" applyProtection="1">
      <alignment vertical="center" wrapText="1"/>
    </xf>
    <xf numFmtId="0" fontId="32" fillId="5" borderId="20" xfId="0" applyFont="1" applyFill="1" applyBorder="1" applyAlignment="1" applyProtection="1">
      <alignment vertical="center" wrapText="1"/>
    </xf>
    <xf numFmtId="0" fontId="32" fillId="5" borderId="10" xfId="0" applyFont="1" applyFill="1" applyBorder="1" applyAlignment="1" applyProtection="1">
      <alignment vertical="center" wrapText="1"/>
    </xf>
    <xf numFmtId="0" fontId="12" fillId="5" borderId="19" xfId="0" applyFont="1" applyFill="1" applyBorder="1" applyProtection="1">
      <alignment vertical="center"/>
    </xf>
    <xf numFmtId="0" fontId="12" fillId="5" borderId="50" xfId="0" applyFont="1" applyFill="1" applyBorder="1" applyProtection="1">
      <alignment vertical="center"/>
    </xf>
    <xf numFmtId="0" fontId="12" fillId="5" borderId="51" xfId="0" applyFont="1" applyFill="1" applyBorder="1" applyProtection="1">
      <alignment vertical="center"/>
    </xf>
    <xf numFmtId="0" fontId="12" fillId="5" borderId="24" xfId="0" applyFont="1" applyFill="1" applyBorder="1" applyAlignment="1" applyProtection="1">
      <alignment vertical="center"/>
    </xf>
    <xf numFmtId="0" fontId="12" fillId="5" borderId="22" xfId="0" applyFont="1" applyFill="1" applyBorder="1" applyAlignment="1" applyProtection="1">
      <alignment vertical="center"/>
    </xf>
    <xf numFmtId="49" fontId="32" fillId="5" borderId="17" xfId="0" applyNumberFormat="1" applyFont="1" applyFill="1" applyBorder="1" applyAlignment="1" applyProtection="1">
      <alignment horizontal="left" vertical="center"/>
    </xf>
    <xf numFmtId="49" fontId="32" fillId="5" borderId="18" xfId="0" applyNumberFormat="1" applyFont="1" applyFill="1" applyBorder="1" applyAlignment="1" applyProtection="1">
      <alignment horizontal="left" vertical="center"/>
    </xf>
    <xf numFmtId="0" fontId="32" fillId="5" borderId="30" xfId="0" applyFont="1" applyFill="1" applyBorder="1" applyAlignment="1" applyProtection="1">
      <alignment vertical="center"/>
    </xf>
    <xf numFmtId="49" fontId="32" fillId="5" borderId="20" xfId="0" applyNumberFormat="1" applyFont="1" applyFill="1" applyBorder="1" applyAlignment="1" applyProtection="1">
      <alignment horizontal="center" vertical="center"/>
    </xf>
    <xf numFmtId="49" fontId="32" fillId="5" borderId="10" xfId="0" applyNumberFormat="1" applyFont="1" applyFill="1" applyBorder="1" applyAlignment="1" applyProtection="1">
      <alignment horizontal="center" vertical="center"/>
    </xf>
    <xf numFmtId="0" fontId="12" fillId="5" borderId="42" xfId="0" applyFont="1" applyFill="1" applyBorder="1" applyAlignment="1" applyProtection="1">
      <alignment vertical="center"/>
    </xf>
    <xf numFmtId="0" fontId="12" fillId="5" borderId="43" xfId="0" applyFont="1" applyFill="1" applyBorder="1" applyAlignment="1" applyProtection="1">
      <alignment vertical="center"/>
    </xf>
    <xf numFmtId="0" fontId="12" fillId="5" borderId="45" xfId="0" applyFont="1" applyFill="1" applyBorder="1" applyAlignment="1" applyProtection="1">
      <alignment vertical="center"/>
    </xf>
    <xf numFmtId="0" fontId="12" fillId="5" borderId="46" xfId="0" applyFont="1" applyFill="1" applyBorder="1" applyAlignment="1" applyProtection="1">
      <alignment vertical="center"/>
    </xf>
    <xf numFmtId="0" fontId="12" fillId="5" borderId="44" xfId="0" applyFont="1" applyFill="1" applyBorder="1" applyAlignment="1" applyProtection="1">
      <alignment vertical="center"/>
    </xf>
    <xf numFmtId="0" fontId="12" fillId="5" borderId="52" xfId="0" applyFont="1" applyFill="1" applyBorder="1" applyAlignment="1" applyProtection="1">
      <alignment horizontal="center" vertical="center"/>
      <protection locked="0"/>
    </xf>
    <xf numFmtId="0" fontId="12" fillId="5" borderId="33" xfId="0" applyFont="1" applyFill="1" applyBorder="1" applyAlignment="1" applyProtection="1">
      <alignment horizontal="center" vertical="center"/>
      <protection locked="0"/>
    </xf>
    <xf numFmtId="0" fontId="12" fillId="5" borderId="38" xfId="0" applyFont="1" applyFill="1" applyBorder="1" applyAlignment="1" applyProtection="1">
      <alignment horizontal="center" vertical="center"/>
      <protection locked="0"/>
    </xf>
    <xf numFmtId="0" fontId="12" fillId="5" borderId="53" xfId="0" applyFont="1" applyFill="1" applyBorder="1" applyAlignment="1" applyProtection="1">
      <alignment horizontal="center" vertical="center"/>
      <protection locked="0"/>
    </xf>
    <xf numFmtId="0" fontId="12" fillId="5" borderId="14" xfId="0" applyFont="1" applyFill="1" applyBorder="1" applyAlignment="1" applyProtection="1">
      <alignment horizontal="center" vertical="center"/>
      <protection locked="0"/>
    </xf>
    <xf numFmtId="0" fontId="12" fillId="5" borderId="41" xfId="0" applyFont="1" applyFill="1" applyBorder="1" applyAlignment="1" applyProtection="1">
      <alignment horizontal="center" vertical="center"/>
      <protection locked="0"/>
    </xf>
    <xf numFmtId="0" fontId="23" fillId="0" borderId="42" xfId="0" applyFont="1" applyBorder="1" applyAlignment="1" applyProtection="1">
      <alignment vertical="center"/>
    </xf>
    <xf numFmtId="0" fontId="23" fillId="0" borderId="43" xfId="0" applyFont="1" applyBorder="1" applyAlignment="1" applyProtection="1">
      <alignment vertical="center"/>
    </xf>
    <xf numFmtId="0" fontId="23" fillId="0" borderId="45" xfId="0" applyFont="1" applyBorder="1" applyAlignment="1" applyProtection="1">
      <alignment vertical="center"/>
    </xf>
    <xf numFmtId="0" fontId="23" fillId="0" borderId="46" xfId="0" applyFont="1" applyBorder="1" applyAlignment="1" applyProtection="1">
      <alignment vertical="center"/>
    </xf>
    <xf numFmtId="0" fontId="23" fillId="0" borderId="44" xfId="0" applyFont="1" applyBorder="1" applyAlignment="1" applyProtection="1">
      <alignment vertical="center"/>
    </xf>
    <xf numFmtId="0" fontId="15" fillId="0" borderId="52" xfId="0" applyFont="1" applyBorder="1" applyAlignment="1" applyProtection="1">
      <alignment horizontal="center" vertical="center"/>
    </xf>
    <xf numFmtId="0" fontId="15" fillId="0" borderId="33" xfId="0" applyFont="1" applyBorder="1" applyAlignment="1" applyProtection="1">
      <alignment horizontal="center" vertical="center"/>
    </xf>
    <xf numFmtId="0" fontId="15" fillId="0" borderId="38" xfId="0" applyFont="1" applyBorder="1" applyAlignment="1" applyProtection="1">
      <alignment horizontal="center" vertical="center"/>
    </xf>
    <xf numFmtId="0" fontId="15" fillId="0" borderId="53" xfId="0" applyFont="1" applyBorder="1" applyAlignment="1" applyProtection="1">
      <alignment horizontal="center" vertical="center"/>
    </xf>
    <xf numFmtId="0" fontId="15" fillId="0" borderId="14" xfId="0" applyFont="1" applyBorder="1" applyAlignment="1" applyProtection="1">
      <alignment horizontal="center" vertical="center"/>
    </xf>
    <xf numFmtId="0" fontId="15" fillId="0" borderId="41" xfId="0" applyFont="1" applyBorder="1" applyAlignment="1" applyProtection="1">
      <alignment horizontal="center" vertical="center"/>
    </xf>
    <xf numFmtId="0" fontId="23" fillId="5" borderId="10" xfId="0" applyFont="1" applyFill="1" applyBorder="1" applyAlignment="1" applyProtection="1">
      <alignment horizontal="center" vertical="center"/>
    </xf>
    <xf numFmtId="0" fontId="23" fillId="5" borderId="0" xfId="0" applyFont="1" applyFill="1" applyBorder="1" applyAlignment="1" applyProtection="1">
      <alignment horizontal="center" vertical="center" shrinkToFit="1"/>
    </xf>
    <xf numFmtId="0" fontId="37" fillId="5" borderId="0" xfId="0" applyFont="1" applyFill="1" applyBorder="1" applyAlignment="1" applyProtection="1">
      <alignment horizontal="center" vertical="center"/>
      <protection locked="0"/>
    </xf>
    <xf numFmtId="0" fontId="12" fillId="5" borderId="19" xfId="0" applyFont="1" applyFill="1" applyBorder="1" applyAlignment="1" applyProtection="1">
      <alignment vertical="top" wrapText="1"/>
    </xf>
    <xf numFmtId="0" fontId="12" fillId="5" borderId="50" xfId="0" applyFont="1" applyFill="1" applyBorder="1" applyAlignment="1" applyProtection="1">
      <alignment vertical="top" wrapText="1"/>
    </xf>
    <xf numFmtId="0" fontId="12" fillId="5" borderId="51" xfId="0" applyFont="1" applyFill="1" applyBorder="1" applyAlignment="1" applyProtection="1">
      <alignment vertical="top" wrapText="1"/>
    </xf>
    <xf numFmtId="0" fontId="37" fillId="5" borderId="10" xfId="0" applyFont="1" applyFill="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22">
    <dxf>
      <fill>
        <patternFill>
          <bgColor rgb="FFFFFF99"/>
        </patternFill>
      </fill>
    </dxf>
    <dxf>
      <font>
        <color rgb="FF002060"/>
      </font>
      <fill>
        <patternFill patternType="none">
          <bgColor auto="1"/>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s>
  <tableStyles count="0" defaultTableStyle="TableStyleMedium2" defaultPivotStyle="PivotStyleLight16"/>
  <colors>
    <mruColors>
      <color rgb="FFFFFF99"/>
      <color rgb="FF00FF00"/>
      <color rgb="FFFF3399"/>
      <color rgb="FF66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29</xdr:col>
      <xdr:colOff>100512</xdr:colOff>
      <xdr:row>55</xdr:row>
      <xdr:rowOff>51846</xdr:rowOff>
    </xdr:from>
    <xdr:to>
      <xdr:col>33</xdr:col>
      <xdr:colOff>0</xdr:colOff>
      <xdr:row>58</xdr:row>
      <xdr:rowOff>152400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93692" y="11535186"/>
          <a:ext cx="577668" cy="6034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43</xdr:row>
          <xdr:rowOff>60960</xdr:rowOff>
        </xdr:from>
        <xdr:to>
          <xdr:col>27</xdr:col>
          <xdr:colOff>30480</xdr:colOff>
          <xdr:row>45</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43</xdr:row>
          <xdr:rowOff>38100</xdr:rowOff>
        </xdr:from>
        <xdr:to>
          <xdr:col>22</xdr:col>
          <xdr:colOff>68580</xdr:colOff>
          <xdr:row>45</xdr:row>
          <xdr:rowOff>30480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29</xdr:col>
      <xdr:colOff>100512</xdr:colOff>
      <xdr:row>55</xdr:row>
      <xdr:rowOff>51846</xdr:rowOff>
    </xdr:from>
    <xdr:to>
      <xdr:col>33</xdr:col>
      <xdr:colOff>0</xdr:colOff>
      <xdr:row>58</xdr:row>
      <xdr:rowOff>152400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493692" y="11512326"/>
          <a:ext cx="577668" cy="6034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43</xdr:row>
          <xdr:rowOff>60960</xdr:rowOff>
        </xdr:from>
        <xdr:to>
          <xdr:col>27</xdr:col>
          <xdr:colOff>30480</xdr:colOff>
          <xdr:row>45</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43</xdr:row>
          <xdr:rowOff>38100</xdr:rowOff>
        </xdr:from>
        <xdr:to>
          <xdr:col>22</xdr:col>
          <xdr:colOff>68580</xdr:colOff>
          <xdr:row>45</xdr:row>
          <xdr:rowOff>30480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129540</xdr:colOff>
      <xdr:row>2</xdr:row>
      <xdr:rowOff>22860</xdr:rowOff>
    </xdr:from>
    <xdr:to>
      <xdr:col>16</xdr:col>
      <xdr:colOff>114631</xdr:colOff>
      <xdr:row>3</xdr:row>
      <xdr:rowOff>32799</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335280" y="480060"/>
          <a:ext cx="3299791"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198120</xdr:colOff>
      <xdr:row>5</xdr:row>
      <xdr:rowOff>83820</xdr:rowOff>
    </xdr:from>
    <xdr:to>
      <xdr:col>15</xdr:col>
      <xdr:colOff>38100</xdr:colOff>
      <xdr:row>7</xdr:row>
      <xdr:rowOff>95248</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flipV="1">
          <a:off x="2392680" y="1074420"/>
          <a:ext cx="944880" cy="31622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15240</xdr:colOff>
      <xdr:row>4</xdr:row>
      <xdr:rowOff>60958</xdr:rowOff>
    </xdr:from>
    <xdr:to>
      <xdr:col>10</xdr:col>
      <xdr:colOff>206734</xdr:colOff>
      <xdr:row>5</xdr:row>
      <xdr:rowOff>223297</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883920" y="975358"/>
          <a:ext cx="1517374"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60960</xdr:colOff>
      <xdr:row>2</xdr:row>
      <xdr:rowOff>9525</xdr:rowOff>
    </xdr:from>
    <xdr:ext cx="3672840" cy="708660"/>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3556635" y="466725"/>
          <a:ext cx="3672840" cy="70866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こちらをクリックするとメーラーが起動します。本ファイルを添付して送信してください。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Windows</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の設定により正常に起動しない場合があります。</a:t>
          </a:r>
          <a:endParaRPr kumimoji="1" lang="ja-JP" altLang="en-US" sz="11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13</xdr:col>
      <xdr:colOff>30480</xdr:colOff>
      <xdr:row>3</xdr:row>
      <xdr:rowOff>7622</xdr:rowOff>
    </xdr:from>
    <xdr:to>
      <xdr:col>16</xdr:col>
      <xdr:colOff>68580</xdr:colOff>
      <xdr:row>4</xdr:row>
      <xdr:rowOff>60960</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flipH="1" flipV="1">
          <a:off x="2887980" y="693422"/>
          <a:ext cx="701040" cy="28193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8</xdr:row>
      <xdr:rowOff>0</xdr:rowOff>
    </xdr:from>
    <xdr:to>
      <xdr:col>17</xdr:col>
      <xdr:colOff>181887</xdr:colOff>
      <xdr:row>8</xdr:row>
      <xdr:rowOff>238540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868680" y="1676400"/>
          <a:ext cx="3054627" cy="2385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54996</xdr:colOff>
      <xdr:row>7</xdr:row>
      <xdr:rowOff>38098</xdr:rowOff>
    </xdr:from>
    <xdr:ext cx="3922644" cy="507940"/>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3354456" y="1333498"/>
          <a:ext cx="3922644" cy="507940"/>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初期値は今日の日付です。</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rgbClr val="FF0000"/>
              </a:solidFill>
              <a:effectLst/>
              <a:latin typeface="ＭＳ Ｐゴシック" panose="020B0600070205080204" pitchFamily="50" charset="-128"/>
              <a:ea typeface="ＭＳ Ｐゴシック" panose="020B0600070205080204" pitchFamily="50" charset="-128"/>
              <a:cs typeface="+mn-cs"/>
            </a:rPr>
            <a:t>計算式は削除して構いません。</a:t>
          </a:r>
          <a:endParaRPr lang="ja-JP" altLang="ja-JP" b="1" u="sng">
            <a:solidFill>
              <a:srgbClr val="FF0000"/>
            </a:solidFill>
            <a:effectLst/>
            <a:latin typeface="ＭＳ Ｐゴシック" panose="020B0600070205080204" pitchFamily="50" charset="-128"/>
            <a:ea typeface="ＭＳ Ｐゴシック" panose="020B0600070205080204" pitchFamily="50" charset="-128"/>
          </a:endParaRPr>
        </a:p>
        <a:p>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入力例）</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8/15</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2025/8/15</a:t>
          </a:r>
          <a:endParaRPr kumimoji="1" lang="ja-JP" altLang="en-US" sz="11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121920</xdr:colOff>
      <xdr:row>10</xdr:row>
      <xdr:rowOff>30480</xdr:rowOff>
    </xdr:from>
    <xdr:ext cx="2743200" cy="305048"/>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2316480" y="2209800"/>
          <a:ext cx="2743200"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ふりがなは平仮名</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で</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入力してください</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13</xdr:col>
      <xdr:colOff>76200</xdr:colOff>
      <xdr:row>8</xdr:row>
      <xdr:rowOff>228600</xdr:rowOff>
    </xdr:from>
    <xdr:to>
      <xdr:col>16</xdr:col>
      <xdr:colOff>167640</xdr:colOff>
      <xdr:row>10</xdr:row>
      <xdr:rowOff>30480</xdr:rowOff>
    </xdr:to>
    <xdr:cxnSp macro="">
      <xdr:nvCxnSpPr>
        <xdr:cNvPr id="19" name="直線矢印コネクタ 18">
          <a:extLst>
            <a:ext uri="{FF2B5EF4-FFF2-40B4-BE49-F238E27FC236}">
              <a16:creationId xmlns:a16="http://schemas.microsoft.com/office/drawing/2014/main" id="{00000000-0008-0000-0100-000013000000}"/>
            </a:ext>
          </a:extLst>
        </xdr:cNvPr>
        <xdr:cNvCxnSpPr>
          <a:stCxn id="18" idx="0"/>
        </xdr:cNvCxnSpPr>
      </xdr:nvCxnSpPr>
      <xdr:spPr>
        <a:xfrm flipH="1" flipV="1">
          <a:off x="2933700" y="1905000"/>
          <a:ext cx="754380" cy="3048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70568</xdr:colOff>
      <xdr:row>13</xdr:row>
      <xdr:rowOff>213360</xdr:rowOff>
    </xdr:from>
    <xdr:ext cx="2817412" cy="305048"/>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1160228" y="3147060"/>
          <a:ext cx="2817412"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半角数値で入ります。ハイフンは不要です。</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8</xdr:col>
      <xdr:colOff>96743</xdr:colOff>
      <xdr:row>11</xdr:row>
      <xdr:rowOff>129209</xdr:rowOff>
    </xdr:from>
    <xdr:to>
      <xdr:col>13</xdr:col>
      <xdr:colOff>190501</xdr:colOff>
      <xdr:row>13</xdr:row>
      <xdr:rowOff>213361</xdr:rowOff>
    </xdr:to>
    <xdr:cxnSp macro="">
      <xdr:nvCxnSpPr>
        <xdr:cNvPr id="22" name="直線矢印コネクタ 21">
          <a:extLst>
            <a:ext uri="{FF2B5EF4-FFF2-40B4-BE49-F238E27FC236}">
              <a16:creationId xmlns:a16="http://schemas.microsoft.com/office/drawing/2014/main" id="{00000000-0008-0000-0100-000016000000}"/>
            </a:ext>
          </a:extLst>
        </xdr:cNvPr>
        <xdr:cNvCxnSpPr>
          <a:endCxn id="23" idx="3"/>
        </xdr:cNvCxnSpPr>
      </xdr:nvCxnSpPr>
      <xdr:spPr>
        <a:xfrm flipH="1" flipV="1">
          <a:off x="1849343" y="2559989"/>
          <a:ext cx="1198658" cy="587072"/>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11</xdr:row>
      <xdr:rowOff>0</xdr:rowOff>
    </xdr:from>
    <xdr:to>
      <xdr:col>8</xdr:col>
      <xdr:colOff>96743</xdr:colOff>
      <xdr:row>12</xdr:row>
      <xdr:rowOff>6958</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1059180" y="2430780"/>
          <a:ext cx="790163" cy="25841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198120</xdr:colOff>
      <xdr:row>9</xdr:row>
      <xdr:rowOff>0</xdr:rowOff>
    </xdr:from>
    <xdr:to>
      <xdr:col>31</xdr:col>
      <xdr:colOff>213360</xdr:colOff>
      <xdr:row>9</xdr:row>
      <xdr:rowOff>245166</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5265420" y="1927860"/>
          <a:ext cx="1783080" cy="24516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129540</xdr:colOff>
      <xdr:row>9</xdr:row>
      <xdr:rowOff>15240</xdr:rowOff>
    </xdr:from>
    <xdr:to>
      <xdr:col>23</xdr:col>
      <xdr:colOff>114300</xdr:colOff>
      <xdr:row>10</xdr:row>
      <xdr:rowOff>30480</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flipV="1">
          <a:off x="3649980" y="1943100"/>
          <a:ext cx="1531620" cy="2667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17</xdr:row>
      <xdr:rowOff>7620</xdr:rowOff>
    </xdr:from>
    <xdr:to>
      <xdr:col>32</xdr:col>
      <xdr:colOff>0</xdr:colOff>
      <xdr:row>20</xdr:row>
      <xdr:rowOff>198120</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4846320" y="3634740"/>
          <a:ext cx="2209800" cy="80772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182880</xdr:colOff>
      <xdr:row>22</xdr:row>
      <xdr:rowOff>7620</xdr:rowOff>
    </xdr:from>
    <xdr:ext cx="3379304" cy="913725"/>
    <xdr:sp macro="" textlink="">
      <xdr:nvSpPr>
        <xdr:cNvPr id="32" name="角丸四角形 31">
          <a:extLst>
            <a:ext uri="{FF2B5EF4-FFF2-40B4-BE49-F238E27FC236}">
              <a16:creationId xmlns:a16="http://schemas.microsoft.com/office/drawing/2014/main" id="{00000000-0008-0000-0100-000020000000}"/>
            </a:ext>
          </a:extLst>
        </xdr:cNvPr>
        <xdr:cNvSpPr/>
      </xdr:nvSpPr>
      <xdr:spPr>
        <a:xfrm>
          <a:off x="830580" y="4663440"/>
          <a:ext cx="3379304" cy="913725"/>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図書テキストをプルダウンで「購入する」「持参する」を選択してください。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「購入する」の場合、下の図書テキストに必要冊数が反映されます。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19</xdr:col>
      <xdr:colOff>22860</xdr:colOff>
      <xdr:row>21</xdr:row>
      <xdr:rowOff>30480</xdr:rowOff>
    </xdr:from>
    <xdr:to>
      <xdr:col>22</xdr:col>
      <xdr:colOff>57316</xdr:colOff>
      <xdr:row>23</xdr:row>
      <xdr:rowOff>142057</xdr:rowOff>
    </xdr:to>
    <xdr:cxnSp macro="">
      <xdr:nvCxnSpPr>
        <xdr:cNvPr id="33" name="直線矢印コネクタ 32">
          <a:extLst>
            <a:ext uri="{FF2B5EF4-FFF2-40B4-BE49-F238E27FC236}">
              <a16:creationId xmlns:a16="http://schemas.microsoft.com/office/drawing/2014/main" id="{00000000-0008-0000-0100-000021000000}"/>
            </a:ext>
          </a:extLst>
        </xdr:cNvPr>
        <xdr:cNvCxnSpPr/>
      </xdr:nvCxnSpPr>
      <xdr:spPr>
        <a:xfrm flipV="1">
          <a:off x="4206240" y="4480560"/>
          <a:ext cx="697396" cy="52305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205740</xdr:colOff>
      <xdr:row>27</xdr:row>
      <xdr:rowOff>175260</xdr:rowOff>
    </xdr:from>
    <xdr:to>
      <xdr:col>25</xdr:col>
      <xdr:colOff>104361</xdr:colOff>
      <xdr:row>29</xdr:row>
      <xdr:rowOff>60960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5052060" y="5859780"/>
          <a:ext cx="561561" cy="34290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45720</xdr:colOff>
      <xdr:row>23</xdr:row>
      <xdr:rowOff>121920</xdr:rowOff>
    </xdr:from>
    <xdr:to>
      <xdr:col>22</xdr:col>
      <xdr:colOff>213360</xdr:colOff>
      <xdr:row>27</xdr:row>
      <xdr:rowOff>152400</xdr:rowOff>
    </xdr:to>
    <xdr:cxnSp macro="">
      <xdr:nvCxnSpPr>
        <xdr:cNvPr id="35" name="直線矢印コネクタ 34">
          <a:extLst>
            <a:ext uri="{FF2B5EF4-FFF2-40B4-BE49-F238E27FC236}">
              <a16:creationId xmlns:a16="http://schemas.microsoft.com/office/drawing/2014/main" id="{00000000-0008-0000-0100-000023000000}"/>
            </a:ext>
          </a:extLst>
        </xdr:cNvPr>
        <xdr:cNvCxnSpPr/>
      </xdr:nvCxnSpPr>
      <xdr:spPr>
        <a:xfrm>
          <a:off x="4229100" y="4983480"/>
          <a:ext cx="830580" cy="11811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137160</xdr:colOff>
      <xdr:row>23</xdr:row>
      <xdr:rowOff>114300</xdr:rowOff>
    </xdr:from>
    <xdr:ext cx="1950720" cy="548639"/>
    <xdr:sp macro="" textlink="">
      <xdr:nvSpPr>
        <xdr:cNvPr id="37" name="角丸四角形 36">
          <a:extLst>
            <a:ext uri="{FF2B5EF4-FFF2-40B4-BE49-F238E27FC236}">
              <a16:creationId xmlns:a16="http://schemas.microsoft.com/office/drawing/2014/main" id="{00000000-0008-0000-0100-000025000000}"/>
            </a:ext>
          </a:extLst>
        </xdr:cNvPr>
        <xdr:cNvSpPr/>
      </xdr:nvSpPr>
      <xdr:spPr>
        <a:xfrm>
          <a:off x="5204460" y="4975860"/>
          <a:ext cx="1950720" cy="548639"/>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関連図書をご希望の場合は冊数を入力してください。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8</xdr:col>
      <xdr:colOff>47625</xdr:colOff>
      <xdr:row>37</xdr:row>
      <xdr:rowOff>142875</xdr:rowOff>
    </xdr:from>
    <xdr:ext cx="1697355" cy="352425"/>
    <xdr:sp macro="" textlink="">
      <xdr:nvSpPr>
        <xdr:cNvPr id="45" name="角丸四角形 44">
          <a:extLst>
            <a:ext uri="{FF2B5EF4-FFF2-40B4-BE49-F238E27FC236}">
              <a16:creationId xmlns:a16="http://schemas.microsoft.com/office/drawing/2014/main" id="{00000000-0008-0000-0100-00002D000000}"/>
            </a:ext>
          </a:extLst>
        </xdr:cNvPr>
        <xdr:cNvSpPr/>
      </xdr:nvSpPr>
      <xdr:spPr>
        <a:xfrm>
          <a:off x="1800225" y="7793355"/>
          <a:ext cx="1697355" cy="352425"/>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必要枚数を選択します。</a:t>
          </a:r>
          <a:endParaRPr kumimoji="1" lang="en-US" altLang="ja-JP" sz="1100" b="1" u="sng">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6</xdr:col>
      <xdr:colOff>160020</xdr:colOff>
      <xdr:row>39</xdr:row>
      <xdr:rowOff>76200</xdr:rowOff>
    </xdr:from>
    <xdr:to>
      <xdr:col>11</xdr:col>
      <xdr:colOff>213360</xdr:colOff>
      <xdr:row>41</xdr:row>
      <xdr:rowOff>205740</xdr:rowOff>
    </xdr:to>
    <xdr:cxnSp macro="">
      <xdr:nvCxnSpPr>
        <xdr:cNvPr id="46" name="直線矢印コネクタ 45">
          <a:extLst>
            <a:ext uri="{FF2B5EF4-FFF2-40B4-BE49-F238E27FC236}">
              <a16:creationId xmlns:a16="http://schemas.microsoft.com/office/drawing/2014/main" id="{00000000-0008-0000-0100-00002E000000}"/>
            </a:ext>
          </a:extLst>
        </xdr:cNvPr>
        <xdr:cNvCxnSpPr/>
      </xdr:nvCxnSpPr>
      <xdr:spPr>
        <a:xfrm flipH="1">
          <a:off x="1470660" y="7932420"/>
          <a:ext cx="1158240" cy="5867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22308</xdr:colOff>
      <xdr:row>42</xdr:row>
      <xdr:rowOff>15497</xdr:rowOff>
    </xdr:from>
    <xdr:to>
      <xdr:col>7</xdr:col>
      <xdr:colOff>4417</xdr:colOff>
      <xdr:row>42</xdr:row>
      <xdr:rowOff>223521</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1111968" y="8770877"/>
          <a:ext cx="424069" cy="208024"/>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7068</xdr:colOff>
      <xdr:row>42</xdr:row>
      <xdr:rowOff>15200</xdr:rowOff>
    </xdr:from>
    <xdr:to>
      <xdr:col>12</xdr:col>
      <xdr:colOff>210157</xdr:colOff>
      <xdr:row>42</xdr:row>
      <xdr:rowOff>220208</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422608" y="8770580"/>
          <a:ext cx="424069" cy="2050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220428</xdr:colOff>
      <xdr:row>41</xdr:row>
      <xdr:rowOff>223294</xdr:rowOff>
    </xdr:from>
    <xdr:to>
      <xdr:col>19</xdr:col>
      <xdr:colOff>12037</xdr:colOff>
      <xdr:row>42</xdr:row>
      <xdr:rowOff>223520</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3740868" y="8750074"/>
          <a:ext cx="454549" cy="22882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205740</xdr:colOff>
      <xdr:row>39</xdr:row>
      <xdr:rowOff>68580</xdr:rowOff>
    </xdr:from>
    <xdr:to>
      <xdr:col>11</xdr:col>
      <xdr:colOff>211484</xdr:colOff>
      <xdr:row>42</xdr:row>
      <xdr:rowOff>22820</xdr:rowOff>
    </xdr:to>
    <xdr:cxnSp macro="">
      <xdr:nvCxnSpPr>
        <xdr:cNvPr id="50" name="直線矢印コネクタ 49">
          <a:extLst>
            <a:ext uri="{FF2B5EF4-FFF2-40B4-BE49-F238E27FC236}">
              <a16:creationId xmlns:a16="http://schemas.microsoft.com/office/drawing/2014/main" id="{00000000-0008-0000-0100-000032000000}"/>
            </a:ext>
          </a:extLst>
        </xdr:cNvPr>
        <xdr:cNvCxnSpPr/>
      </xdr:nvCxnSpPr>
      <xdr:spPr>
        <a:xfrm>
          <a:off x="2621280" y="7924800"/>
          <a:ext cx="5744" cy="6400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39</xdr:row>
      <xdr:rowOff>91440</xdr:rowOff>
    </xdr:from>
    <xdr:to>
      <xdr:col>17</xdr:col>
      <xdr:colOff>7620</xdr:colOff>
      <xdr:row>41</xdr:row>
      <xdr:rowOff>182880</xdr:rowOff>
    </xdr:to>
    <xdr:cxnSp macro="">
      <xdr:nvCxnSpPr>
        <xdr:cNvPr id="51" name="直線矢印コネクタ 50">
          <a:extLst>
            <a:ext uri="{FF2B5EF4-FFF2-40B4-BE49-F238E27FC236}">
              <a16:creationId xmlns:a16="http://schemas.microsoft.com/office/drawing/2014/main" id="{00000000-0008-0000-0100-000033000000}"/>
            </a:ext>
          </a:extLst>
        </xdr:cNvPr>
        <xdr:cNvCxnSpPr/>
      </xdr:nvCxnSpPr>
      <xdr:spPr>
        <a:xfrm>
          <a:off x="2636520" y="7947660"/>
          <a:ext cx="1112520" cy="5486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60960</xdr:colOff>
      <xdr:row>39</xdr:row>
      <xdr:rowOff>99060</xdr:rowOff>
    </xdr:from>
    <xdr:ext cx="3208020" cy="548640"/>
    <xdr:sp macro="" textlink="">
      <xdr:nvSpPr>
        <xdr:cNvPr id="44" name="角丸四角形 43">
          <a:extLst>
            <a:ext uri="{FF2B5EF4-FFF2-40B4-BE49-F238E27FC236}">
              <a16:creationId xmlns:a16="http://schemas.microsoft.com/office/drawing/2014/main" id="{00000000-0008-0000-0100-00002C000000}"/>
            </a:ext>
          </a:extLst>
        </xdr:cNvPr>
        <xdr:cNvSpPr/>
      </xdr:nvSpPr>
      <xdr:spPr>
        <a:xfrm>
          <a:off x="4023360" y="7955280"/>
          <a:ext cx="3208020" cy="5486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書類宛名氏名の指定があれば入力ください。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未記入の場合の宛名は官公庁・会社名となります。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25</xdr:col>
      <xdr:colOff>0</xdr:colOff>
      <xdr:row>42</xdr:row>
      <xdr:rowOff>0</xdr:rowOff>
    </xdr:from>
    <xdr:to>
      <xdr:col>30</xdr:col>
      <xdr:colOff>213360</xdr:colOff>
      <xdr:row>43</xdr:row>
      <xdr:rowOff>15240</xdr:rowOff>
    </xdr:to>
    <xdr:sp macro="" textlink="">
      <xdr:nvSpPr>
        <xdr:cNvPr id="79" name="正方形/長方形 78">
          <a:extLst>
            <a:ext uri="{FF2B5EF4-FFF2-40B4-BE49-F238E27FC236}">
              <a16:creationId xmlns:a16="http://schemas.microsoft.com/office/drawing/2014/main" id="{00000000-0008-0000-0100-00004F000000}"/>
            </a:ext>
          </a:extLst>
        </xdr:cNvPr>
        <xdr:cNvSpPr/>
      </xdr:nvSpPr>
      <xdr:spPr>
        <a:xfrm>
          <a:off x="5509260" y="8542020"/>
          <a:ext cx="1318260" cy="2438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83820</xdr:colOff>
      <xdr:row>41</xdr:row>
      <xdr:rowOff>190500</xdr:rowOff>
    </xdr:from>
    <xdr:to>
      <xdr:col>25</xdr:col>
      <xdr:colOff>30480</xdr:colOff>
      <xdr:row>42</xdr:row>
      <xdr:rowOff>106680</xdr:rowOff>
    </xdr:to>
    <xdr:cxnSp macro="">
      <xdr:nvCxnSpPr>
        <xdr:cNvPr id="80" name="直線矢印コネクタ 79">
          <a:extLst>
            <a:ext uri="{FF2B5EF4-FFF2-40B4-BE49-F238E27FC236}">
              <a16:creationId xmlns:a16="http://schemas.microsoft.com/office/drawing/2014/main" id="{00000000-0008-0000-0100-000050000000}"/>
            </a:ext>
          </a:extLst>
        </xdr:cNvPr>
        <xdr:cNvCxnSpPr/>
      </xdr:nvCxnSpPr>
      <xdr:spPr>
        <a:xfrm>
          <a:off x="4709160" y="8503920"/>
          <a:ext cx="830580" cy="14478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44</xdr:row>
      <xdr:rowOff>0</xdr:rowOff>
    </xdr:from>
    <xdr:to>
      <xdr:col>31</xdr:col>
      <xdr:colOff>129540</xdr:colOff>
      <xdr:row>45</xdr:row>
      <xdr:rowOff>22860</xdr:rowOff>
    </xdr:to>
    <xdr:sp macro="" textlink="">
      <xdr:nvSpPr>
        <xdr:cNvPr id="82" name="正方形/長方形 81">
          <a:extLst>
            <a:ext uri="{FF2B5EF4-FFF2-40B4-BE49-F238E27FC236}">
              <a16:creationId xmlns:a16="http://schemas.microsoft.com/office/drawing/2014/main" id="{00000000-0008-0000-0100-000052000000}"/>
            </a:ext>
          </a:extLst>
        </xdr:cNvPr>
        <xdr:cNvSpPr/>
      </xdr:nvSpPr>
      <xdr:spPr>
        <a:xfrm>
          <a:off x="4038600" y="8831580"/>
          <a:ext cx="2926080" cy="25146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45</xdr:row>
      <xdr:rowOff>129540</xdr:rowOff>
    </xdr:from>
    <xdr:ext cx="3093720" cy="507940"/>
    <xdr:sp macro="" textlink="">
      <xdr:nvSpPr>
        <xdr:cNvPr id="83" name="角丸四角形 82">
          <a:extLst>
            <a:ext uri="{FF2B5EF4-FFF2-40B4-BE49-F238E27FC236}">
              <a16:creationId xmlns:a16="http://schemas.microsoft.com/office/drawing/2014/main" id="{00000000-0008-0000-0100-000053000000}"/>
            </a:ext>
          </a:extLst>
        </xdr:cNvPr>
        <xdr:cNvSpPr/>
      </xdr:nvSpPr>
      <xdr:spPr>
        <a:xfrm>
          <a:off x="205740" y="9395460"/>
          <a:ext cx="3093720"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書類発行日付の指定があれば“指定”にレ点チェックし、日付を入力ください。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15</xdr:col>
      <xdr:colOff>0</xdr:colOff>
      <xdr:row>45</xdr:row>
      <xdr:rowOff>60960</xdr:rowOff>
    </xdr:from>
    <xdr:to>
      <xdr:col>18</xdr:col>
      <xdr:colOff>76200</xdr:colOff>
      <xdr:row>46</xdr:row>
      <xdr:rowOff>38100</xdr:rowOff>
    </xdr:to>
    <xdr:cxnSp macro="">
      <xdr:nvCxnSpPr>
        <xdr:cNvPr id="84" name="直線矢印コネクタ 83">
          <a:extLst>
            <a:ext uri="{FF2B5EF4-FFF2-40B4-BE49-F238E27FC236}">
              <a16:creationId xmlns:a16="http://schemas.microsoft.com/office/drawing/2014/main" id="{00000000-0008-0000-0100-000054000000}"/>
            </a:ext>
          </a:extLst>
        </xdr:cNvPr>
        <xdr:cNvCxnSpPr/>
      </xdr:nvCxnSpPr>
      <xdr:spPr>
        <a:xfrm flipV="1">
          <a:off x="3299460" y="9121140"/>
          <a:ext cx="739140" cy="2057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48</xdr:row>
      <xdr:rowOff>7620</xdr:rowOff>
    </xdr:from>
    <xdr:to>
      <xdr:col>25</xdr:col>
      <xdr:colOff>15240</xdr:colOff>
      <xdr:row>50</xdr:row>
      <xdr:rowOff>220980</xdr:rowOff>
    </xdr:to>
    <xdr:sp macro="" textlink="">
      <xdr:nvSpPr>
        <xdr:cNvPr id="85" name="正方形/長方形 84">
          <a:extLst>
            <a:ext uri="{FF2B5EF4-FFF2-40B4-BE49-F238E27FC236}">
              <a16:creationId xmlns:a16="http://schemas.microsoft.com/office/drawing/2014/main" id="{00000000-0008-0000-0100-000055000000}"/>
            </a:ext>
          </a:extLst>
        </xdr:cNvPr>
        <xdr:cNvSpPr/>
      </xdr:nvSpPr>
      <xdr:spPr>
        <a:xfrm>
          <a:off x="5067300" y="9867900"/>
          <a:ext cx="457200" cy="67056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30480</xdr:colOff>
      <xdr:row>49</xdr:row>
      <xdr:rowOff>167640</xdr:rowOff>
    </xdr:from>
    <xdr:to>
      <xdr:col>22</xdr:col>
      <xdr:colOff>182880</xdr:colOff>
      <xdr:row>51</xdr:row>
      <xdr:rowOff>13441</xdr:rowOff>
    </xdr:to>
    <xdr:cxnSp macro="">
      <xdr:nvCxnSpPr>
        <xdr:cNvPr id="87" name="直線矢印コネクタ 86">
          <a:extLst>
            <a:ext uri="{FF2B5EF4-FFF2-40B4-BE49-F238E27FC236}">
              <a16:creationId xmlns:a16="http://schemas.microsoft.com/office/drawing/2014/main" id="{00000000-0008-0000-0100-000057000000}"/>
            </a:ext>
          </a:extLst>
        </xdr:cNvPr>
        <xdr:cNvCxnSpPr/>
      </xdr:nvCxnSpPr>
      <xdr:spPr>
        <a:xfrm flipV="1">
          <a:off x="4434840" y="10050780"/>
          <a:ext cx="594360" cy="30300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22860</xdr:colOff>
      <xdr:row>50</xdr:row>
      <xdr:rowOff>222305</xdr:rowOff>
    </xdr:from>
    <xdr:to>
      <xdr:col>20</xdr:col>
      <xdr:colOff>76532</xdr:colOff>
      <xdr:row>53</xdr:row>
      <xdr:rowOff>44445</xdr:rowOff>
    </xdr:to>
    <xdr:grpSp>
      <xdr:nvGrpSpPr>
        <xdr:cNvPr id="40" name="グループ化 39">
          <a:extLst>
            <a:ext uri="{FF2B5EF4-FFF2-40B4-BE49-F238E27FC236}">
              <a16:creationId xmlns:a16="http://schemas.microsoft.com/office/drawing/2014/main" id="{00000000-0008-0000-0100-000028000000}"/>
            </a:ext>
          </a:extLst>
        </xdr:cNvPr>
        <xdr:cNvGrpSpPr/>
      </xdr:nvGrpSpPr>
      <xdr:grpSpPr>
        <a:xfrm>
          <a:off x="1303320" y="10526664"/>
          <a:ext cx="3129027" cy="500192"/>
          <a:chOff x="1333500" y="10334045"/>
          <a:chExt cx="3147392" cy="507940"/>
        </a:xfrm>
      </xdr:grpSpPr>
      <xdr:sp macro="" textlink="">
        <xdr:nvSpPr>
          <xdr:cNvPr id="86" name="角丸四角形 85">
            <a:extLst>
              <a:ext uri="{FF2B5EF4-FFF2-40B4-BE49-F238E27FC236}">
                <a16:creationId xmlns:a16="http://schemas.microsoft.com/office/drawing/2014/main" id="{00000000-0008-0000-0100-000056000000}"/>
              </a:ext>
            </a:extLst>
          </xdr:cNvPr>
          <xdr:cNvSpPr/>
        </xdr:nvSpPr>
        <xdr:spPr>
          <a:xfrm>
            <a:off x="1333500" y="10334045"/>
            <a:ext cx="3147392"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講習会に参加せず、図書のみ購入の場合です。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必要冊数を入力します。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1386840" y="10370820"/>
            <a:ext cx="2926080" cy="220980"/>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講習会に参加せず、図書のみ購入の場合です。</a:t>
            </a:r>
          </a:p>
        </xdr:txBody>
      </xdr:sp>
    </xdr:grpSp>
    <xdr:clientData/>
  </xdr:twoCellAnchor>
  <xdr:oneCellAnchor>
    <xdr:from>
      <xdr:col>16</xdr:col>
      <xdr:colOff>160020</xdr:colOff>
      <xdr:row>54</xdr:row>
      <xdr:rowOff>91440</xdr:rowOff>
    </xdr:from>
    <xdr:ext cx="2222144" cy="305048"/>
    <xdr:sp macro="" textlink="">
      <xdr:nvSpPr>
        <xdr:cNvPr id="90" name="角丸四角形 89">
          <a:extLst>
            <a:ext uri="{FF2B5EF4-FFF2-40B4-BE49-F238E27FC236}">
              <a16:creationId xmlns:a16="http://schemas.microsoft.com/office/drawing/2014/main" id="{00000000-0008-0000-0100-00005A000000}"/>
            </a:ext>
          </a:extLst>
        </xdr:cNvPr>
        <xdr:cNvSpPr/>
      </xdr:nvSpPr>
      <xdr:spPr>
        <a:xfrm>
          <a:off x="3680460" y="11117580"/>
          <a:ext cx="2222144"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連絡事項はこちらに入力ください。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24</xdr:col>
      <xdr:colOff>15241</xdr:colOff>
      <xdr:row>26</xdr:row>
      <xdr:rowOff>60960</xdr:rowOff>
    </xdr:from>
    <xdr:to>
      <xdr:col>16383</xdr:col>
      <xdr:colOff>7620</xdr:colOff>
      <xdr:row>30</xdr:row>
      <xdr:rowOff>198120</xdr:rowOff>
    </xdr:to>
    <xdr:cxnSp macro="">
      <xdr:nvCxnSpPr>
        <xdr:cNvPr id="52" name="直線矢印コネクタ 51">
          <a:extLst>
            <a:ext uri="{FF2B5EF4-FFF2-40B4-BE49-F238E27FC236}">
              <a16:creationId xmlns:a16="http://schemas.microsoft.com/office/drawing/2014/main" id="{00000000-0008-0000-0100-000034000000}"/>
            </a:ext>
          </a:extLst>
        </xdr:cNvPr>
        <xdr:cNvCxnSpPr/>
      </xdr:nvCxnSpPr>
      <xdr:spPr>
        <a:xfrm flipH="1">
          <a:off x="5303521" y="5539740"/>
          <a:ext cx="1775459" cy="89916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205741</xdr:colOff>
      <xdr:row>30</xdr:row>
      <xdr:rowOff>198120</xdr:rowOff>
    </xdr:from>
    <xdr:to>
      <xdr:col>24</xdr:col>
      <xdr:colOff>22861</xdr:colOff>
      <xdr:row>32</xdr:row>
      <xdr:rowOff>0</xdr:rowOff>
    </xdr:to>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4831081" y="6438900"/>
          <a:ext cx="480060" cy="25908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144780</xdr:colOff>
      <xdr:row>26</xdr:row>
      <xdr:rowOff>106680</xdr:rowOff>
    </xdr:from>
    <xdr:to>
      <xdr:col>23</xdr:col>
      <xdr:colOff>0</xdr:colOff>
      <xdr:row>34</xdr:row>
      <xdr:rowOff>182880</xdr:rowOff>
    </xdr:to>
    <xdr:cxnSp macro="">
      <xdr:nvCxnSpPr>
        <xdr:cNvPr id="54" name="直線矢印コネクタ 53">
          <a:extLst>
            <a:ext uri="{FF2B5EF4-FFF2-40B4-BE49-F238E27FC236}">
              <a16:creationId xmlns:a16="http://schemas.microsoft.com/office/drawing/2014/main" id="{00000000-0008-0000-0100-000036000000}"/>
            </a:ext>
          </a:extLst>
        </xdr:cNvPr>
        <xdr:cNvCxnSpPr/>
      </xdr:nvCxnSpPr>
      <xdr:spPr>
        <a:xfrm>
          <a:off x="4107180" y="5585460"/>
          <a:ext cx="960120" cy="162306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22860</xdr:colOff>
      <xdr:row>33</xdr:row>
      <xdr:rowOff>121920</xdr:rowOff>
    </xdr:from>
    <xdr:to>
      <xdr:col>25</xdr:col>
      <xdr:colOff>142461</xdr:colOff>
      <xdr:row>35</xdr:row>
      <xdr:rowOff>7620</xdr:rowOff>
    </xdr:to>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090160" y="6918960"/>
          <a:ext cx="561561" cy="34290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ubusemi@zai-keicho.or.jp?subject=&#21463;&#35611;&#30003;&#36796;&#26360;&#65288;9/19&#21517;&#21476;&#23627;&#38283;&#20652;&#65289;&#8251;&#30003;&#36796;&#26360;&#12434;&#28155;&#20184;" TargetMode="External"/><Relationship Id="rId1" Type="http://schemas.openxmlformats.org/officeDocument/2006/relationships/hyperlink" Target="mailto:er-touhoku-info11@zai-keicho.or.jp"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2.bin"/><Relationship Id="rId7" Type="http://schemas.openxmlformats.org/officeDocument/2006/relationships/ctrlProp" Target="../ctrlProps/ctrlProp4.xml"/><Relationship Id="rId2" Type="http://schemas.openxmlformats.org/officeDocument/2006/relationships/hyperlink" Target="mailto:chubusemi@zai-keicho.or.jp?subject=&#21463;&#35611;&#30003;&#36796;&#26360;&#65288;12/11&#21517;&#21476;&#23627;&#38283;&#20652;&#65289;&#8251;&#30003;&#36796;&#26360;&#12434;&#28155;&#20184;" TargetMode="External"/><Relationship Id="rId1" Type="http://schemas.openxmlformats.org/officeDocument/2006/relationships/hyperlink" Target="mailto:er-touhoku-info11@zai-keicho.or.jp" TargetMode="External"/><Relationship Id="rId6" Type="http://schemas.openxmlformats.org/officeDocument/2006/relationships/ctrlProp" Target="../ctrlProps/ctrlProp3.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59"/>
  <sheetViews>
    <sheetView showGridLines="0" showRowColHeaders="0" tabSelected="1" zoomScale="88" zoomScaleNormal="88" workbookViewId="0">
      <pane ySplit="4" topLeftCell="A5" activePane="bottomLeft" state="frozen"/>
      <selection pane="bottomLeft"/>
    </sheetView>
  </sheetViews>
  <sheetFormatPr defaultColWidth="0" defaultRowHeight="0" customHeight="1" zeroHeight="1" x14ac:dyDescent="0.45"/>
  <cols>
    <col min="1" max="1" width="1.69921875" style="2" customWidth="1"/>
    <col min="2" max="16" width="2.8984375" style="2" customWidth="1"/>
    <col min="17" max="17" width="3.5" style="2" customWidth="1"/>
    <col min="18" max="18" width="3.796875" style="2" customWidth="1"/>
    <col min="19" max="32" width="2.8984375" style="2" customWidth="1"/>
    <col min="33" max="33" width="0.19921875" style="2" customWidth="1"/>
    <col min="34" max="16383" width="8.69921875" style="2" hidden="1"/>
    <col min="16384" max="16384" width="1.59765625" style="2" customWidth="1"/>
  </cols>
  <sheetData>
    <row r="1" spans="1:32" ht="18" customHeight="1" thickBot="1" x14ac:dyDescent="0.5"/>
    <row r="2" spans="1:32" ht="18" customHeight="1" thickTop="1" x14ac:dyDescent="0.45">
      <c r="B2" s="104" t="s">
        <v>0</v>
      </c>
      <c r="C2" s="104"/>
      <c r="D2" s="104"/>
      <c r="E2" s="104"/>
      <c r="F2" s="104"/>
      <c r="G2" s="104"/>
      <c r="H2" s="104"/>
      <c r="I2" s="104"/>
      <c r="J2" s="104"/>
      <c r="K2" s="104"/>
      <c r="L2" s="104"/>
      <c r="M2" s="104"/>
      <c r="N2" s="104"/>
      <c r="O2" s="104"/>
      <c r="P2" s="104"/>
      <c r="Q2" s="104"/>
      <c r="R2" s="105" t="s">
        <v>1</v>
      </c>
      <c r="S2" s="105"/>
      <c r="T2" s="105"/>
      <c r="U2" s="105"/>
      <c r="V2" s="105"/>
      <c r="W2" s="105"/>
      <c r="X2" s="105"/>
      <c r="Y2" s="105"/>
      <c r="Z2" s="105"/>
      <c r="AA2" s="105"/>
      <c r="AB2" s="105"/>
      <c r="AC2" s="105"/>
      <c r="AD2" s="105"/>
      <c r="AE2" s="105"/>
      <c r="AF2" s="106"/>
    </row>
    <row r="3" spans="1:32" s="4" customFormat="1" ht="18" customHeight="1" x14ac:dyDescent="0.45">
      <c r="B3" s="107" t="s">
        <v>58</v>
      </c>
      <c r="C3" s="107"/>
      <c r="D3" s="107"/>
      <c r="E3" s="107"/>
      <c r="F3" s="107"/>
      <c r="G3" s="107"/>
      <c r="H3" s="107"/>
      <c r="I3" s="107"/>
      <c r="J3" s="107"/>
      <c r="K3" s="107"/>
      <c r="L3" s="107"/>
      <c r="M3" s="107"/>
      <c r="N3" s="107"/>
      <c r="O3" s="107"/>
      <c r="P3" s="107"/>
      <c r="Q3" s="107"/>
      <c r="R3" s="108" t="s">
        <v>59</v>
      </c>
      <c r="S3" s="108"/>
      <c r="T3" s="108"/>
      <c r="U3" s="108"/>
      <c r="V3" s="108"/>
      <c r="W3" s="108"/>
      <c r="X3" s="108"/>
      <c r="Y3" s="108"/>
      <c r="Z3" s="108"/>
      <c r="AA3" s="108"/>
      <c r="AB3" s="108"/>
      <c r="AC3" s="108"/>
      <c r="AD3" s="108"/>
      <c r="AE3" s="108"/>
      <c r="AF3" s="109"/>
    </row>
    <row r="4" spans="1:32" s="5" customFormat="1" ht="18" customHeight="1" thickBot="1" x14ac:dyDescent="0.5">
      <c r="B4" s="110" t="s">
        <v>61</v>
      </c>
      <c r="C4" s="111"/>
      <c r="D4" s="111"/>
      <c r="E4" s="111"/>
      <c r="F4" s="111"/>
      <c r="G4" s="111"/>
      <c r="H4" s="111"/>
      <c r="I4" s="111"/>
      <c r="J4" s="111"/>
      <c r="K4" s="111"/>
      <c r="L4" s="111"/>
      <c r="M4" s="111"/>
      <c r="N4" s="111"/>
      <c r="O4" s="111"/>
      <c r="P4" s="111"/>
      <c r="Q4" s="112"/>
      <c r="R4" s="113" t="s">
        <v>60</v>
      </c>
      <c r="S4" s="113"/>
      <c r="T4" s="113"/>
      <c r="U4" s="113"/>
      <c r="V4" s="113"/>
      <c r="W4" s="113"/>
      <c r="X4" s="113"/>
      <c r="Y4" s="113"/>
      <c r="Z4" s="113"/>
      <c r="AA4" s="113"/>
      <c r="AB4" s="113"/>
      <c r="AC4" s="113"/>
      <c r="AD4" s="113"/>
      <c r="AE4" s="113"/>
      <c r="AF4" s="114"/>
    </row>
    <row r="5" spans="1:32" ht="6" customHeight="1" thickTop="1" thickBot="1" x14ac:dyDescent="0.5"/>
    <row r="6" spans="1:32" s="6" customFormat="1" ht="18" customHeight="1" thickBot="1" x14ac:dyDescent="0.5">
      <c r="A6" s="13"/>
      <c r="B6" s="97" t="s">
        <v>2</v>
      </c>
      <c r="C6" s="97"/>
      <c r="D6" s="97"/>
      <c r="E6" s="98">
        <f ca="1">+TODAY()</f>
        <v>45828</v>
      </c>
      <c r="F6" s="98"/>
      <c r="G6" s="98"/>
      <c r="H6" s="98"/>
      <c r="I6" s="98"/>
      <c r="J6" s="98"/>
      <c r="K6" s="98"/>
      <c r="L6" s="14"/>
      <c r="M6" s="99" t="s">
        <v>3</v>
      </c>
      <c r="N6" s="100"/>
      <c r="O6" s="100"/>
      <c r="P6" s="101">
        <v>45919</v>
      </c>
      <c r="Q6" s="101"/>
      <c r="R6" s="101"/>
      <c r="S6" s="101"/>
      <c r="T6" s="101"/>
      <c r="U6" s="101"/>
      <c r="V6" s="101"/>
      <c r="W6" s="100" t="s">
        <v>4</v>
      </c>
      <c r="X6" s="100"/>
      <c r="Y6" s="100"/>
      <c r="Z6" s="102" t="s">
        <v>83</v>
      </c>
      <c r="AA6" s="102"/>
      <c r="AB6" s="102"/>
      <c r="AC6" s="102"/>
      <c r="AD6" s="102"/>
      <c r="AE6" s="102"/>
      <c r="AF6" s="103"/>
    </row>
    <row r="7" spans="1:32" s="6" customFormat="1" ht="6" customHeight="1" x14ac:dyDescent="0.45">
      <c r="A7" s="13"/>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row>
    <row r="8" spans="1:32" s="6" customFormat="1" ht="30" customHeight="1" x14ac:dyDescent="0.45">
      <c r="A8" s="13"/>
      <c r="B8" s="115" t="s">
        <v>72</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row>
    <row r="9" spans="1:32" s="11" customFormat="1" ht="19.95" customHeight="1" x14ac:dyDescent="0.45">
      <c r="A9" s="16"/>
      <c r="B9" s="116" t="s">
        <v>67</v>
      </c>
      <c r="C9" s="117"/>
      <c r="D9" s="117"/>
      <c r="E9" s="118"/>
      <c r="F9" s="119"/>
      <c r="G9" s="119"/>
      <c r="H9" s="119"/>
      <c r="I9" s="119"/>
      <c r="J9" s="119"/>
      <c r="K9" s="119"/>
      <c r="L9" s="119"/>
      <c r="M9" s="119"/>
      <c r="N9" s="119"/>
      <c r="O9" s="119"/>
      <c r="P9" s="119"/>
      <c r="Q9" s="119"/>
      <c r="R9" s="119"/>
      <c r="S9" s="120" t="s">
        <v>6</v>
      </c>
      <c r="T9" s="120"/>
      <c r="U9" s="121"/>
      <c r="V9" s="122" t="s">
        <v>7</v>
      </c>
      <c r="W9" s="97"/>
      <c r="X9" s="123"/>
      <c r="Y9" s="124"/>
      <c r="Z9" s="125"/>
      <c r="AA9" s="125"/>
      <c r="AB9" s="125"/>
      <c r="AC9" s="125"/>
      <c r="AD9" s="125"/>
      <c r="AE9" s="125"/>
      <c r="AF9" s="125"/>
    </row>
    <row r="10" spans="1:32" s="11" customFormat="1" ht="19.95" customHeight="1" x14ac:dyDescent="0.45">
      <c r="A10" s="16"/>
      <c r="B10" s="126" t="s">
        <v>8</v>
      </c>
      <c r="C10" s="126"/>
      <c r="D10" s="127"/>
      <c r="E10" s="128"/>
      <c r="F10" s="129"/>
      <c r="G10" s="129"/>
      <c r="H10" s="129"/>
      <c r="I10" s="129"/>
      <c r="J10" s="129"/>
      <c r="K10" s="129"/>
      <c r="L10" s="129"/>
      <c r="M10" s="129"/>
      <c r="N10" s="129"/>
      <c r="O10" s="129"/>
      <c r="P10" s="129"/>
      <c r="Q10" s="129"/>
      <c r="R10" s="129"/>
      <c r="S10" s="120"/>
      <c r="T10" s="120"/>
      <c r="U10" s="121"/>
      <c r="V10" s="132" t="s">
        <v>67</v>
      </c>
      <c r="W10" s="133"/>
      <c r="X10" s="134"/>
      <c r="Y10" s="118"/>
      <c r="Z10" s="119"/>
      <c r="AA10" s="119"/>
      <c r="AB10" s="119"/>
      <c r="AC10" s="119"/>
      <c r="AD10" s="119"/>
      <c r="AE10" s="119"/>
      <c r="AF10" s="119"/>
    </row>
    <row r="11" spans="1:32" s="11" customFormat="1" ht="19.95" customHeight="1" x14ac:dyDescent="0.45">
      <c r="A11" s="16"/>
      <c r="B11" s="120"/>
      <c r="C11" s="120"/>
      <c r="D11" s="121"/>
      <c r="E11" s="130"/>
      <c r="F11" s="131"/>
      <c r="G11" s="131"/>
      <c r="H11" s="131"/>
      <c r="I11" s="131"/>
      <c r="J11" s="131"/>
      <c r="K11" s="131"/>
      <c r="L11" s="131"/>
      <c r="M11" s="131"/>
      <c r="N11" s="131"/>
      <c r="O11" s="131"/>
      <c r="P11" s="131"/>
      <c r="Q11" s="131"/>
      <c r="R11" s="131"/>
      <c r="S11" s="120"/>
      <c r="T11" s="120"/>
      <c r="U11" s="121"/>
      <c r="V11" s="154" t="s">
        <v>9</v>
      </c>
      <c r="W11" s="155"/>
      <c r="X11" s="156"/>
      <c r="Y11" s="157"/>
      <c r="Z11" s="158"/>
      <c r="AA11" s="158"/>
      <c r="AB11" s="158"/>
      <c r="AC11" s="158"/>
      <c r="AD11" s="158"/>
      <c r="AE11" s="158"/>
      <c r="AF11" s="158"/>
    </row>
    <row r="12" spans="1:32" s="11" customFormat="1" ht="19.95" customHeight="1" x14ac:dyDescent="0.45">
      <c r="A12" s="16"/>
      <c r="B12" s="159" t="s">
        <v>10</v>
      </c>
      <c r="C12" s="159"/>
      <c r="D12" s="160"/>
      <c r="E12" s="17" t="s">
        <v>11</v>
      </c>
      <c r="F12" s="161"/>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row>
    <row r="13" spans="1:32" s="11" customFormat="1" ht="19.95" customHeight="1" x14ac:dyDescent="0.45">
      <c r="A13" s="16"/>
      <c r="B13" s="163"/>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row>
    <row r="14" spans="1:32" s="11" customFormat="1" ht="19.95" customHeight="1" x14ac:dyDescent="0.45">
      <c r="A14" s="16"/>
      <c r="B14" s="97" t="s">
        <v>12</v>
      </c>
      <c r="C14" s="97"/>
      <c r="D14" s="164"/>
      <c r="E14" s="165"/>
      <c r="F14" s="166"/>
      <c r="G14" s="166"/>
      <c r="H14" s="166"/>
      <c r="I14" s="166"/>
      <c r="J14" s="166"/>
      <c r="K14" s="166"/>
      <c r="L14" s="97" t="s">
        <v>13</v>
      </c>
      <c r="M14" s="97"/>
      <c r="N14" s="164"/>
      <c r="O14" s="165"/>
      <c r="P14" s="166"/>
      <c r="Q14" s="166"/>
      <c r="R14" s="166"/>
      <c r="S14" s="166"/>
      <c r="T14" s="166"/>
      <c r="U14" s="166"/>
      <c r="V14" s="97" t="s">
        <v>14</v>
      </c>
      <c r="W14" s="97"/>
      <c r="X14" s="164"/>
      <c r="Y14" s="135"/>
      <c r="Z14" s="136"/>
      <c r="AA14" s="136"/>
      <c r="AB14" s="136"/>
      <c r="AC14" s="136"/>
      <c r="AD14" s="136"/>
      <c r="AE14" s="136"/>
      <c r="AF14" s="136"/>
    </row>
    <row r="15" spans="1:32" s="12" customFormat="1" ht="6" customHeight="1" x14ac:dyDescent="0.45">
      <c r="A15" s="18"/>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row>
    <row r="16" spans="1:32" s="10" customFormat="1" ht="14.4" customHeight="1" x14ac:dyDescent="0.45">
      <c r="A16" s="20"/>
      <c r="B16" s="137" t="s">
        <v>15</v>
      </c>
      <c r="C16" s="139" t="s">
        <v>16</v>
      </c>
      <c r="D16" s="140"/>
      <c r="E16" s="140"/>
      <c r="F16" s="140"/>
      <c r="G16" s="140"/>
      <c r="H16" s="140"/>
      <c r="I16" s="140"/>
      <c r="J16" s="140"/>
      <c r="K16" s="140"/>
      <c r="L16" s="140"/>
      <c r="M16" s="141"/>
      <c r="N16" s="145" t="s">
        <v>67</v>
      </c>
      <c r="O16" s="146"/>
      <c r="P16" s="146"/>
      <c r="Q16" s="146"/>
      <c r="R16" s="146"/>
      <c r="S16" s="146"/>
      <c r="T16" s="146"/>
      <c r="U16" s="146"/>
      <c r="V16" s="147"/>
      <c r="W16" s="148" t="s">
        <v>73</v>
      </c>
      <c r="X16" s="149"/>
      <c r="Y16" s="149"/>
      <c r="Z16" s="149"/>
      <c r="AA16" s="149"/>
      <c r="AB16" s="149"/>
      <c r="AC16" s="149"/>
      <c r="AD16" s="149"/>
      <c r="AE16" s="149"/>
      <c r="AF16" s="150"/>
    </row>
    <row r="17" spans="1:32" s="10" customFormat="1" ht="15" x14ac:dyDescent="0.45">
      <c r="A17" s="20"/>
      <c r="B17" s="138"/>
      <c r="C17" s="142"/>
      <c r="D17" s="143"/>
      <c r="E17" s="143"/>
      <c r="F17" s="143"/>
      <c r="G17" s="143"/>
      <c r="H17" s="143"/>
      <c r="I17" s="143"/>
      <c r="J17" s="143"/>
      <c r="K17" s="143"/>
      <c r="L17" s="143"/>
      <c r="M17" s="144"/>
      <c r="N17" s="142" t="s">
        <v>17</v>
      </c>
      <c r="O17" s="143"/>
      <c r="P17" s="143"/>
      <c r="Q17" s="143"/>
      <c r="R17" s="143"/>
      <c r="S17" s="143"/>
      <c r="T17" s="143"/>
      <c r="U17" s="143"/>
      <c r="V17" s="144"/>
      <c r="W17" s="151"/>
      <c r="X17" s="152"/>
      <c r="Y17" s="152"/>
      <c r="Z17" s="152"/>
      <c r="AA17" s="152"/>
      <c r="AB17" s="152"/>
      <c r="AC17" s="152"/>
      <c r="AD17" s="152"/>
      <c r="AE17" s="152"/>
      <c r="AF17" s="153"/>
    </row>
    <row r="18" spans="1:32" s="10" customFormat="1" ht="16.2" customHeight="1" x14ac:dyDescent="0.45">
      <c r="A18" s="20"/>
      <c r="B18" s="167">
        <v>1</v>
      </c>
      <c r="C18" s="169"/>
      <c r="D18" s="170"/>
      <c r="E18" s="170"/>
      <c r="F18" s="170"/>
      <c r="G18" s="170"/>
      <c r="H18" s="170"/>
      <c r="I18" s="170"/>
      <c r="J18" s="170"/>
      <c r="K18" s="170"/>
      <c r="L18" s="170"/>
      <c r="M18" s="170"/>
      <c r="N18" s="173"/>
      <c r="O18" s="173"/>
      <c r="P18" s="173"/>
      <c r="Q18" s="173"/>
      <c r="R18" s="173"/>
      <c r="S18" s="173"/>
      <c r="T18" s="173"/>
      <c r="U18" s="173"/>
      <c r="V18" s="173"/>
      <c r="W18" s="174"/>
      <c r="X18" s="175"/>
      <c r="Y18" s="175"/>
      <c r="Z18" s="175"/>
      <c r="AA18" s="175"/>
      <c r="AB18" s="175"/>
      <c r="AC18" s="175"/>
      <c r="AD18" s="175"/>
      <c r="AE18" s="175"/>
      <c r="AF18" s="176"/>
    </row>
    <row r="19" spans="1:32" s="10" customFormat="1" ht="16.2" customHeight="1" x14ac:dyDescent="0.45">
      <c r="A19" s="20"/>
      <c r="B19" s="168"/>
      <c r="C19" s="171"/>
      <c r="D19" s="172"/>
      <c r="E19" s="172"/>
      <c r="F19" s="172"/>
      <c r="G19" s="172"/>
      <c r="H19" s="172"/>
      <c r="I19" s="172"/>
      <c r="J19" s="172"/>
      <c r="K19" s="172"/>
      <c r="L19" s="172"/>
      <c r="M19" s="172"/>
      <c r="N19" s="172"/>
      <c r="O19" s="172"/>
      <c r="P19" s="172"/>
      <c r="Q19" s="172"/>
      <c r="R19" s="172"/>
      <c r="S19" s="172"/>
      <c r="T19" s="172"/>
      <c r="U19" s="172"/>
      <c r="V19" s="172"/>
      <c r="W19" s="177"/>
      <c r="X19" s="178"/>
      <c r="Y19" s="178"/>
      <c r="Z19" s="178"/>
      <c r="AA19" s="178"/>
      <c r="AB19" s="178"/>
      <c r="AC19" s="178"/>
      <c r="AD19" s="178"/>
      <c r="AE19" s="178"/>
      <c r="AF19" s="179"/>
    </row>
    <row r="20" spans="1:32" s="10" customFormat="1" ht="16.2" customHeight="1" x14ac:dyDescent="0.45">
      <c r="A20" s="20"/>
      <c r="B20" s="167">
        <v>2</v>
      </c>
      <c r="C20" s="169"/>
      <c r="D20" s="170"/>
      <c r="E20" s="170"/>
      <c r="F20" s="170"/>
      <c r="G20" s="170"/>
      <c r="H20" s="170"/>
      <c r="I20" s="170"/>
      <c r="J20" s="170"/>
      <c r="K20" s="170"/>
      <c r="L20" s="170"/>
      <c r="M20" s="170"/>
      <c r="N20" s="180"/>
      <c r="O20" s="181"/>
      <c r="P20" s="181"/>
      <c r="Q20" s="181"/>
      <c r="R20" s="181"/>
      <c r="S20" s="181"/>
      <c r="T20" s="181"/>
      <c r="U20" s="181"/>
      <c r="V20" s="182"/>
      <c r="W20" s="174"/>
      <c r="X20" s="175"/>
      <c r="Y20" s="175"/>
      <c r="Z20" s="175"/>
      <c r="AA20" s="175"/>
      <c r="AB20" s="175"/>
      <c r="AC20" s="175"/>
      <c r="AD20" s="175"/>
      <c r="AE20" s="175"/>
      <c r="AF20" s="176"/>
    </row>
    <row r="21" spans="1:32" s="10" customFormat="1" ht="16.2" customHeight="1" x14ac:dyDescent="0.45">
      <c r="A21" s="20"/>
      <c r="B21" s="168"/>
      <c r="C21" s="171"/>
      <c r="D21" s="172"/>
      <c r="E21" s="172"/>
      <c r="F21" s="172"/>
      <c r="G21" s="172"/>
      <c r="H21" s="172"/>
      <c r="I21" s="172"/>
      <c r="J21" s="172"/>
      <c r="K21" s="172"/>
      <c r="L21" s="172"/>
      <c r="M21" s="172"/>
      <c r="N21" s="172"/>
      <c r="O21" s="172"/>
      <c r="P21" s="172"/>
      <c r="Q21" s="172"/>
      <c r="R21" s="172"/>
      <c r="S21" s="172"/>
      <c r="T21" s="172"/>
      <c r="U21" s="172"/>
      <c r="V21" s="172"/>
      <c r="W21" s="177"/>
      <c r="X21" s="178"/>
      <c r="Y21" s="178"/>
      <c r="Z21" s="178"/>
      <c r="AA21" s="178"/>
      <c r="AB21" s="178"/>
      <c r="AC21" s="178"/>
      <c r="AD21" s="178"/>
      <c r="AE21" s="178"/>
      <c r="AF21" s="179"/>
    </row>
    <row r="22" spans="1:32" s="10" customFormat="1" ht="16.2" customHeight="1" x14ac:dyDescent="0.45">
      <c r="A22" s="20"/>
      <c r="B22" s="167">
        <v>3</v>
      </c>
      <c r="C22" s="169"/>
      <c r="D22" s="170"/>
      <c r="E22" s="170"/>
      <c r="F22" s="170"/>
      <c r="G22" s="170"/>
      <c r="H22" s="170"/>
      <c r="I22" s="170"/>
      <c r="J22" s="170"/>
      <c r="K22" s="170"/>
      <c r="L22" s="170"/>
      <c r="M22" s="170"/>
      <c r="N22" s="180"/>
      <c r="O22" s="181"/>
      <c r="P22" s="181"/>
      <c r="Q22" s="181"/>
      <c r="R22" s="181"/>
      <c r="S22" s="181"/>
      <c r="T22" s="181"/>
      <c r="U22" s="181"/>
      <c r="V22" s="182"/>
      <c r="W22" s="174"/>
      <c r="X22" s="175"/>
      <c r="Y22" s="175"/>
      <c r="Z22" s="175"/>
      <c r="AA22" s="175"/>
      <c r="AB22" s="175"/>
      <c r="AC22" s="175"/>
      <c r="AD22" s="175"/>
      <c r="AE22" s="175"/>
      <c r="AF22" s="176"/>
    </row>
    <row r="23" spans="1:32" s="10" customFormat="1" ht="16.2" customHeight="1" x14ac:dyDescent="0.45">
      <c r="A23" s="20"/>
      <c r="B23" s="168"/>
      <c r="C23" s="171"/>
      <c r="D23" s="172"/>
      <c r="E23" s="172"/>
      <c r="F23" s="172"/>
      <c r="G23" s="172"/>
      <c r="H23" s="172"/>
      <c r="I23" s="172"/>
      <c r="J23" s="172"/>
      <c r="K23" s="172"/>
      <c r="L23" s="172"/>
      <c r="M23" s="172"/>
      <c r="N23" s="172"/>
      <c r="O23" s="172"/>
      <c r="P23" s="172"/>
      <c r="Q23" s="172"/>
      <c r="R23" s="172"/>
      <c r="S23" s="172"/>
      <c r="T23" s="172"/>
      <c r="U23" s="172"/>
      <c r="V23" s="172"/>
      <c r="W23" s="177"/>
      <c r="X23" s="178"/>
      <c r="Y23" s="178"/>
      <c r="Z23" s="178"/>
      <c r="AA23" s="178"/>
      <c r="AB23" s="178"/>
      <c r="AC23" s="178"/>
      <c r="AD23" s="178"/>
      <c r="AE23" s="178"/>
      <c r="AF23" s="179"/>
    </row>
    <row r="24" spans="1:32" s="10" customFormat="1" ht="16.2" customHeight="1" x14ac:dyDescent="0.45">
      <c r="A24" s="20"/>
      <c r="B24" s="167">
        <v>4</v>
      </c>
      <c r="C24" s="169"/>
      <c r="D24" s="170"/>
      <c r="E24" s="170"/>
      <c r="F24" s="170"/>
      <c r="G24" s="170"/>
      <c r="H24" s="170"/>
      <c r="I24" s="170"/>
      <c r="J24" s="170"/>
      <c r="K24" s="170"/>
      <c r="L24" s="170"/>
      <c r="M24" s="170"/>
      <c r="N24" s="180"/>
      <c r="O24" s="181"/>
      <c r="P24" s="181"/>
      <c r="Q24" s="181"/>
      <c r="R24" s="181"/>
      <c r="S24" s="181"/>
      <c r="T24" s="181"/>
      <c r="U24" s="181"/>
      <c r="V24" s="182"/>
      <c r="W24" s="174"/>
      <c r="X24" s="175"/>
      <c r="Y24" s="175"/>
      <c r="Z24" s="175"/>
      <c r="AA24" s="175"/>
      <c r="AB24" s="175"/>
      <c r="AC24" s="175"/>
      <c r="AD24" s="175"/>
      <c r="AE24" s="175"/>
      <c r="AF24" s="176"/>
    </row>
    <row r="25" spans="1:32" s="10" customFormat="1" ht="16.2" customHeight="1" x14ac:dyDescent="0.45">
      <c r="A25" s="20"/>
      <c r="B25" s="168"/>
      <c r="C25" s="171"/>
      <c r="D25" s="172"/>
      <c r="E25" s="172"/>
      <c r="F25" s="172"/>
      <c r="G25" s="172"/>
      <c r="H25" s="172"/>
      <c r="I25" s="172"/>
      <c r="J25" s="172"/>
      <c r="K25" s="172"/>
      <c r="L25" s="172"/>
      <c r="M25" s="172"/>
      <c r="N25" s="172"/>
      <c r="O25" s="172"/>
      <c r="P25" s="172"/>
      <c r="Q25" s="172"/>
      <c r="R25" s="172"/>
      <c r="S25" s="172"/>
      <c r="T25" s="172"/>
      <c r="U25" s="172"/>
      <c r="V25" s="172"/>
      <c r="W25" s="177"/>
      <c r="X25" s="178"/>
      <c r="Y25" s="178"/>
      <c r="Z25" s="178"/>
      <c r="AA25" s="178"/>
      <c r="AB25" s="178"/>
      <c r="AC25" s="178"/>
      <c r="AD25" s="178"/>
      <c r="AE25" s="178"/>
      <c r="AF25" s="179"/>
    </row>
    <row r="26" spans="1:32" s="10" customFormat="1" ht="16.2" customHeight="1" x14ac:dyDescent="0.45">
      <c r="A26" s="20"/>
      <c r="B26" s="167">
        <v>5</v>
      </c>
      <c r="C26" s="169"/>
      <c r="D26" s="170"/>
      <c r="E26" s="170"/>
      <c r="F26" s="170"/>
      <c r="G26" s="170"/>
      <c r="H26" s="170"/>
      <c r="I26" s="170"/>
      <c r="J26" s="170"/>
      <c r="K26" s="170"/>
      <c r="L26" s="170"/>
      <c r="M26" s="170"/>
      <c r="N26" s="180"/>
      <c r="O26" s="181"/>
      <c r="P26" s="181"/>
      <c r="Q26" s="181"/>
      <c r="R26" s="181"/>
      <c r="S26" s="181"/>
      <c r="T26" s="181"/>
      <c r="U26" s="181"/>
      <c r="V26" s="182"/>
      <c r="W26" s="174"/>
      <c r="X26" s="175"/>
      <c r="Y26" s="175"/>
      <c r="Z26" s="175"/>
      <c r="AA26" s="175"/>
      <c r="AB26" s="175"/>
      <c r="AC26" s="175"/>
      <c r="AD26" s="175"/>
      <c r="AE26" s="175"/>
      <c r="AF26" s="176"/>
    </row>
    <row r="27" spans="1:32" s="10" customFormat="1" ht="16.2" customHeight="1" x14ac:dyDescent="0.45">
      <c r="A27" s="20"/>
      <c r="B27" s="168"/>
      <c r="C27" s="171"/>
      <c r="D27" s="172"/>
      <c r="E27" s="172"/>
      <c r="F27" s="172"/>
      <c r="G27" s="172"/>
      <c r="H27" s="172"/>
      <c r="I27" s="172"/>
      <c r="J27" s="172"/>
      <c r="K27" s="172"/>
      <c r="L27" s="172"/>
      <c r="M27" s="172"/>
      <c r="N27" s="172"/>
      <c r="O27" s="172"/>
      <c r="P27" s="172"/>
      <c r="Q27" s="172"/>
      <c r="R27" s="172"/>
      <c r="S27" s="172"/>
      <c r="T27" s="172"/>
      <c r="U27" s="172"/>
      <c r="V27" s="172"/>
      <c r="W27" s="177"/>
      <c r="X27" s="178"/>
      <c r="Y27" s="178"/>
      <c r="Z27" s="178"/>
      <c r="AA27" s="178"/>
      <c r="AB27" s="178"/>
      <c r="AC27" s="178"/>
      <c r="AD27" s="178"/>
      <c r="AE27" s="178"/>
      <c r="AF27" s="179"/>
    </row>
    <row r="28" spans="1:32" ht="18" x14ac:dyDescent="0.45">
      <c r="A28" s="21"/>
      <c r="B28" s="22"/>
      <c r="C28" s="70" t="s">
        <v>66</v>
      </c>
      <c r="D28" s="23"/>
      <c r="E28" s="23"/>
      <c r="F28" s="23"/>
      <c r="G28" s="23"/>
      <c r="H28" s="23"/>
      <c r="I28" s="24"/>
      <c r="J28" s="23"/>
      <c r="K28" s="23"/>
      <c r="L28" s="23"/>
      <c r="M28" s="23"/>
      <c r="N28" s="23"/>
      <c r="O28" s="25"/>
      <c r="P28" s="25"/>
      <c r="Q28" s="25"/>
      <c r="R28" s="26"/>
      <c r="S28" s="27"/>
      <c r="T28" s="28"/>
      <c r="U28" s="28"/>
      <c r="V28" s="29"/>
      <c r="W28" s="30"/>
      <c r="X28" s="30"/>
      <c r="Y28" s="29"/>
      <c r="Z28" s="29"/>
      <c r="AA28" s="29"/>
      <c r="AB28" s="25"/>
      <c r="AC28" s="25"/>
      <c r="AD28" s="25"/>
      <c r="AE28" s="23"/>
      <c r="AF28" s="31"/>
    </row>
    <row r="29" spans="1:32" ht="18" x14ac:dyDescent="0.45">
      <c r="A29" s="21"/>
      <c r="B29" s="22"/>
      <c r="C29" s="73" t="s">
        <v>74</v>
      </c>
      <c r="D29" s="72"/>
      <c r="E29" s="23"/>
      <c r="F29" s="23"/>
      <c r="G29" s="23"/>
      <c r="H29" s="23"/>
      <c r="I29" s="24"/>
      <c r="J29" s="23"/>
      <c r="K29" s="23"/>
      <c r="L29" s="23"/>
      <c r="M29" s="23"/>
      <c r="N29" s="21"/>
      <c r="O29" s="21"/>
      <c r="P29" s="34"/>
      <c r="Q29" s="183">
        <v>13750</v>
      </c>
      <c r="R29" s="184"/>
      <c r="S29" s="185" t="s">
        <v>18</v>
      </c>
      <c r="T29" s="186"/>
      <c r="U29" s="186"/>
      <c r="V29" s="29" t="s">
        <v>19</v>
      </c>
      <c r="W29" s="193">
        <f>COUNTIF(W18:AF27,"購入する（上）")</f>
        <v>0</v>
      </c>
      <c r="X29" s="193"/>
      <c r="Y29" s="194" t="s">
        <v>22</v>
      </c>
      <c r="Z29" s="194"/>
      <c r="AA29" s="29" t="s">
        <v>20</v>
      </c>
      <c r="AB29" s="183">
        <f>+Q29*W29</f>
        <v>0</v>
      </c>
      <c r="AC29" s="183"/>
      <c r="AD29" s="183"/>
      <c r="AE29" s="70" t="s">
        <v>21</v>
      </c>
      <c r="AF29" s="31"/>
    </row>
    <row r="30" spans="1:32" ht="7.95" customHeight="1" x14ac:dyDescent="0.45">
      <c r="A30" s="21"/>
      <c r="B30" s="22"/>
      <c r="C30" s="32"/>
      <c r="D30" s="33"/>
      <c r="E30" s="23"/>
      <c r="F30" s="23"/>
      <c r="G30" s="23"/>
      <c r="H30" s="23"/>
      <c r="I30" s="24"/>
      <c r="J30" s="23"/>
      <c r="K30" s="23"/>
      <c r="L30" s="23"/>
      <c r="M30" s="23"/>
      <c r="N30" s="21"/>
      <c r="O30" s="21"/>
      <c r="P30" s="34"/>
      <c r="Q30" s="25"/>
      <c r="R30" s="26"/>
      <c r="S30" s="91"/>
      <c r="T30" s="92"/>
      <c r="U30" s="92"/>
      <c r="V30" s="29"/>
      <c r="W30" s="35"/>
      <c r="X30" s="35"/>
      <c r="Y30" s="93"/>
      <c r="Z30" s="93"/>
      <c r="AA30" s="29"/>
      <c r="AB30" s="25"/>
      <c r="AC30" s="25"/>
      <c r="AD30" s="25"/>
      <c r="AE30" s="23"/>
      <c r="AF30" s="31"/>
    </row>
    <row r="31" spans="1:32" ht="18" x14ac:dyDescent="0.45">
      <c r="A31" s="21"/>
      <c r="B31" s="22"/>
      <c r="C31" s="70" t="s">
        <v>87</v>
      </c>
      <c r="D31" s="33"/>
      <c r="E31" s="23"/>
      <c r="F31" s="23"/>
      <c r="G31" s="23"/>
      <c r="H31" s="23"/>
      <c r="I31" s="24"/>
      <c r="J31" s="23"/>
      <c r="K31" s="23"/>
      <c r="L31" s="23"/>
      <c r="M31" s="23"/>
      <c r="N31" s="21"/>
      <c r="O31" s="21"/>
      <c r="P31" s="34"/>
      <c r="Q31" s="25"/>
      <c r="R31" s="26"/>
      <c r="S31" s="91"/>
      <c r="T31" s="92"/>
      <c r="U31" s="92"/>
      <c r="V31" s="29"/>
      <c r="W31" s="35"/>
      <c r="X31" s="35"/>
      <c r="Y31" s="93"/>
      <c r="Z31" s="93"/>
      <c r="AA31" s="29"/>
      <c r="AB31" s="25"/>
      <c r="AC31" s="25"/>
      <c r="AD31" s="25"/>
      <c r="AE31" s="23"/>
      <c r="AF31" s="31"/>
    </row>
    <row r="32" spans="1:32" ht="18" customHeight="1" x14ac:dyDescent="0.45">
      <c r="A32" s="21"/>
      <c r="B32" s="22"/>
      <c r="C32" s="73" t="s">
        <v>75</v>
      </c>
      <c r="D32" s="72"/>
      <c r="E32" s="23"/>
      <c r="F32" s="23"/>
      <c r="G32" s="23"/>
      <c r="H32" s="23"/>
      <c r="I32" s="23"/>
      <c r="J32" s="23"/>
      <c r="K32" s="23"/>
      <c r="L32" s="23"/>
      <c r="M32" s="23"/>
      <c r="N32" s="21"/>
      <c r="O32" s="21"/>
      <c r="P32" s="34"/>
      <c r="Q32" s="183">
        <v>12650</v>
      </c>
      <c r="R32" s="184"/>
      <c r="S32" s="185" t="s">
        <v>18</v>
      </c>
      <c r="T32" s="186"/>
      <c r="U32" s="186"/>
      <c r="V32" s="29" t="s">
        <v>19</v>
      </c>
      <c r="W32" s="187"/>
      <c r="X32" s="187"/>
      <c r="Y32" s="188" t="s">
        <v>22</v>
      </c>
      <c r="Z32" s="188"/>
      <c r="AA32" s="36" t="s">
        <v>20</v>
      </c>
      <c r="AB32" s="189">
        <f>+Q32*W32</f>
        <v>0</v>
      </c>
      <c r="AC32" s="189"/>
      <c r="AD32" s="189"/>
      <c r="AE32" s="71" t="s">
        <v>21</v>
      </c>
      <c r="AF32" s="31"/>
    </row>
    <row r="33" spans="1:32" ht="7.95" customHeight="1" x14ac:dyDescent="0.45">
      <c r="A33" s="21"/>
      <c r="B33" s="22"/>
      <c r="C33" s="32"/>
      <c r="D33" s="33"/>
      <c r="E33" s="23"/>
      <c r="F33" s="23"/>
      <c r="G33" s="23"/>
      <c r="H33" s="23"/>
      <c r="I33" s="24"/>
      <c r="J33" s="23"/>
      <c r="K33" s="23"/>
      <c r="L33" s="23"/>
      <c r="M33" s="23"/>
      <c r="N33" s="21"/>
      <c r="O33" s="21"/>
      <c r="P33" s="34"/>
      <c r="Q33" s="25"/>
      <c r="R33" s="26"/>
      <c r="S33" s="91"/>
      <c r="T33" s="92"/>
      <c r="U33" s="92"/>
      <c r="V33" s="29"/>
      <c r="W33" s="35"/>
      <c r="X33" s="35"/>
      <c r="Y33" s="93"/>
      <c r="Z33" s="93"/>
      <c r="AA33" s="29"/>
      <c r="AB33" s="25"/>
      <c r="AC33" s="25"/>
      <c r="AD33" s="25"/>
      <c r="AE33" s="23"/>
      <c r="AF33" s="31"/>
    </row>
    <row r="34" spans="1:32" ht="18" x14ac:dyDescent="0.45">
      <c r="A34" s="21"/>
      <c r="B34" s="22"/>
      <c r="C34" s="70" t="s">
        <v>85</v>
      </c>
      <c r="D34" s="33"/>
      <c r="E34" s="23"/>
      <c r="F34" s="23"/>
      <c r="G34" s="23"/>
      <c r="H34" s="23"/>
      <c r="I34" s="24"/>
      <c r="J34" s="23"/>
      <c r="K34" s="23"/>
      <c r="L34" s="23"/>
      <c r="M34" s="23"/>
      <c r="N34" s="21"/>
      <c r="O34" s="21"/>
      <c r="P34" s="34"/>
      <c r="Q34" s="25"/>
      <c r="R34" s="26"/>
      <c r="S34" s="91"/>
      <c r="T34" s="92"/>
      <c r="U34" s="92"/>
      <c r="V34" s="29"/>
      <c r="W34" s="35"/>
      <c r="X34" s="35"/>
      <c r="Y34" s="93"/>
      <c r="Z34" s="93"/>
      <c r="AA34" s="29"/>
      <c r="AB34" s="25"/>
      <c r="AC34" s="25"/>
      <c r="AD34" s="25"/>
      <c r="AE34" s="23"/>
      <c r="AF34" s="31"/>
    </row>
    <row r="35" spans="1:32" ht="18" customHeight="1" x14ac:dyDescent="0.45">
      <c r="A35" s="21"/>
      <c r="B35" s="22"/>
      <c r="C35" s="73" t="s">
        <v>76</v>
      </c>
      <c r="D35" s="72"/>
      <c r="E35" s="23"/>
      <c r="F35" s="23"/>
      <c r="G35" s="23"/>
      <c r="H35" s="23"/>
      <c r="I35" s="23"/>
      <c r="J35" s="23"/>
      <c r="K35" s="23"/>
      <c r="L35" s="23"/>
      <c r="M35" s="23"/>
      <c r="N35" s="21"/>
      <c r="O35" s="21"/>
      <c r="P35" s="34"/>
      <c r="Q35" s="183">
        <v>23100</v>
      </c>
      <c r="R35" s="184"/>
      <c r="S35" s="185" t="s">
        <v>18</v>
      </c>
      <c r="T35" s="186"/>
      <c r="U35" s="186"/>
      <c r="V35" s="29" t="s">
        <v>19</v>
      </c>
      <c r="W35" s="193">
        <f>COUNTIF(W18:AF27,"購入する（上下セット）")</f>
        <v>0</v>
      </c>
      <c r="X35" s="193"/>
      <c r="Y35" s="188" t="s">
        <v>22</v>
      </c>
      <c r="Z35" s="188"/>
      <c r="AA35" s="36" t="s">
        <v>20</v>
      </c>
      <c r="AB35" s="189">
        <f>+Q35*W35</f>
        <v>0</v>
      </c>
      <c r="AC35" s="189"/>
      <c r="AD35" s="189"/>
      <c r="AE35" s="71" t="s">
        <v>21</v>
      </c>
      <c r="AF35" s="31"/>
    </row>
    <row r="36" spans="1:32" ht="15" customHeight="1" x14ac:dyDescent="0.45">
      <c r="A36" s="21"/>
      <c r="B36" s="38"/>
      <c r="C36" s="37"/>
      <c r="D36" s="37"/>
      <c r="E36" s="37"/>
      <c r="F36" s="37"/>
      <c r="G36" s="37"/>
      <c r="H36" s="37"/>
      <c r="I36" s="37"/>
      <c r="J36" s="37"/>
      <c r="K36" s="37"/>
      <c r="L36" s="37"/>
      <c r="M36" s="39" t="s">
        <v>77</v>
      </c>
      <c r="N36" s="39"/>
      <c r="O36" s="39"/>
      <c r="P36" s="39"/>
      <c r="Q36" s="39"/>
      <c r="R36" s="39"/>
      <c r="S36" s="94"/>
      <c r="T36" s="190" t="s">
        <v>23</v>
      </c>
      <c r="U36" s="191"/>
      <c r="V36" s="191"/>
      <c r="W36" s="191"/>
      <c r="X36" s="191"/>
      <c r="Y36" s="191"/>
      <c r="Z36" s="191"/>
      <c r="AA36" s="192">
        <f>SUM(AB28:AD35)</f>
        <v>0</v>
      </c>
      <c r="AB36" s="192"/>
      <c r="AC36" s="192"/>
      <c r="AD36" s="192"/>
      <c r="AE36" s="71" t="s">
        <v>21</v>
      </c>
      <c r="AF36" s="40"/>
    </row>
    <row r="37" spans="1:32" ht="16.2" x14ac:dyDescent="0.45">
      <c r="A37" s="21"/>
      <c r="B37" s="41" t="s">
        <v>24</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row>
    <row r="38" spans="1:32" ht="15" x14ac:dyDescent="0.45">
      <c r="A38" s="21"/>
      <c r="B38" s="95" t="s">
        <v>78</v>
      </c>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row>
    <row r="39" spans="1:32" ht="18" customHeight="1" x14ac:dyDescent="0.45">
      <c r="A39" s="21"/>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row>
    <row r="40" spans="1:32" ht="18" customHeight="1" x14ac:dyDescent="0.45">
      <c r="A40" s="21"/>
      <c r="B40" s="42" t="s">
        <v>25</v>
      </c>
      <c r="C40" s="43"/>
      <c r="D40" s="43"/>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spans="1:32" ht="18" customHeight="1" x14ac:dyDescent="0.45">
      <c r="A41" s="21"/>
      <c r="B41" s="201" t="s">
        <v>26</v>
      </c>
      <c r="C41" s="199"/>
      <c r="D41" s="200"/>
      <c r="E41" s="198" t="s">
        <v>68</v>
      </c>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200"/>
    </row>
    <row r="42" spans="1:32" ht="18" customHeight="1" x14ac:dyDescent="0.45">
      <c r="A42" s="21"/>
      <c r="B42" s="41" t="s">
        <v>27</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row>
    <row r="43" spans="1:32" ht="18" customHeight="1" x14ac:dyDescent="0.45">
      <c r="A43" s="21"/>
      <c r="B43" s="21"/>
      <c r="C43" s="195" t="s">
        <v>28</v>
      </c>
      <c r="D43" s="195"/>
      <c r="E43" s="195"/>
      <c r="F43" s="196"/>
      <c r="G43" s="196"/>
      <c r="H43" s="21" t="s">
        <v>29</v>
      </c>
      <c r="I43" s="195" t="s">
        <v>30</v>
      </c>
      <c r="J43" s="195"/>
      <c r="K43" s="195"/>
      <c r="L43" s="196"/>
      <c r="M43" s="196"/>
      <c r="N43" s="21" t="s">
        <v>29</v>
      </c>
      <c r="O43" s="195" t="s">
        <v>31</v>
      </c>
      <c r="P43" s="195"/>
      <c r="Q43" s="195"/>
      <c r="R43" s="196"/>
      <c r="S43" s="196"/>
      <c r="T43" s="21" t="s">
        <v>29</v>
      </c>
      <c r="U43" s="21"/>
      <c r="V43" s="21" t="s">
        <v>44</v>
      </c>
      <c r="W43" s="21"/>
      <c r="X43" s="21"/>
      <c r="Y43" s="21"/>
      <c r="Z43" s="197"/>
      <c r="AA43" s="197"/>
      <c r="AB43" s="197"/>
      <c r="AC43" s="197"/>
      <c r="AD43" s="197"/>
      <c r="AE43" s="197"/>
      <c r="AF43" s="21" t="s">
        <v>45</v>
      </c>
    </row>
    <row r="44" spans="1:32" ht="4.95" customHeight="1" x14ac:dyDescent="0.45">
      <c r="A44" s="21"/>
      <c r="B44" s="21"/>
      <c r="C44" s="44"/>
      <c r="D44" s="44"/>
      <c r="E44" s="44"/>
      <c r="F44" s="45"/>
      <c r="G44" s="45"/>
      <c r="H44" s="46"/>
      <c r="I44" s="47"/>
      <c r="J44" s="47"/>
      <c r="K44" s="47"/>
      <c r="L44" s="45"/>
      <c r="M44" s="45"/>
      <c r="N44" s="46"/>
      <c r="O44" s="47"/>
      <c r="P44" s="47"/>
      <c r="Q44" s="47"/>
      <c r="R44" s="45"/>
      <c r="S44" s="45"/>
      <c r="T44" s="46"/>
      <c r="U44" s="46"/>
      <c r="V44" s="46"/>
      <c r="W44" s="46"/>
      <c r="X44" s="46"/>
      <c r="Y44" s="46"/>
      <c r="Z44" s="48"/>
      <c r="AA44" s="48"/>
      <c r="AB44" s="48"/>
      <c r="AC44" s="48"/>
      <c r="AD44" s="48"/>
      <c r="AE44" s="48"/>
      <c r="AF44" s="46"/>
    </row>
    <row r="45" spans="1:32" s="3" customFormat="1" ht="18" customHeight="1" x14ac:dyDescent="0.45">
      <c r="A45" s="46"/>
      <c r="B45" s="46"/>
      <c r="C45" s="47"/>
      <c r="D45" s="47"/>
      <c r="E45" s="47"/>
      <c r="F45" s="45"/>
      <c r="G45" s="45"/>
      <c r="H45" s="46"/>
      <c r="I45" s="47"/>
      <c r="J45" s="47"/>
      <c r="K45" s="47"/>
      <c r="L45" s="45"/>
      <c r="M45" s="45"/>
      <c r="N45" s="46"/>
      <c r="O45" s="47"/>
      <c r="P45" s="47"/>
      <c r="Q45" s="47"/>
      <c r="R45" s="45"/>
      <c r="S45" s="45"/>
      <c r="T45" s="46"/>
      <c r="U45" s="49" t="s">
        <v>51</v>
      </c>
      <c r="V45" s="50"/>
      <c r="W45" s="50" t="s">
        <v>50</v>
      </c>
      <c r="X45" s="50"/>
      <c r="Y45" s="50"/>
      <c r="Z45" s="51" t="s">
        <v>49</v>
      </c>
      <c r="AA45" s="48" t="s">
        <v>48</v>
      </c>
      <c r="AB45" s="52"/>
      <c r="AC45" s="30" t="s">
        <v>47</v>
      </c>
      <c r="AD45" s="52"/>
      <c r="AE45" s="48" t="s">
        <v>46</v>
      </c>
      <c r="AF45" s="21" t="s">
        <v>45</v>
      </c>
    </row>
    <row r="46" spans="1:32" ht="18" customHeight="1" x14ac:dyDescent="0.45">
      <c r="A46" s="21"/>
      <c r="B46" s="53" t="s">
        <v>32</v>
      </c>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row>
    <row r="47" spans="1:32" s="9" customFormat="1" ht="14.4" customHeight="1" x14ac:dyDescent="0.45">
      <c r="A47" s="54"/>
      <c r="B47" s="41" t="s">
        <v>33</v>
      </c>
      <c r="C47" s="55"/>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row>
    <row r="48" spans="1:32" s="9" customFormat="1" ht="15" x14ac:dyDescent="0.45">
      <c r="A48" s="54"/>
      <c r="B48" s="212" t="s">
        <v>34</v>
      </c>
      <c r="C48" s="56"/>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8"/>
    </row>
    <row r="49" spans="1:32" s="9" customFormat="1" ht="18" x14ac:dyDescent="0.45">
      <c r="A49" s="54"/>
      <c r="B49" s="213"/>
      <c r="C49" s="74" t="str">
        <f>C29</f>
        <v>「令和7年度版工事歩掛要覧 (土木編･上)」</v>
      </c>
      <c r="D49" s="59"/>
      <c r="E49" s="33"/>
      <c r="F49" s="33"/>
      <c r="G49" s="33"/>
      <c r="H49" s="33"/>
      <c r="I49" s="33"/>
      <c r="J49" s="33"/>
      <c r="K49" s="33"/>
      <c r="L49" s="33"/>
      <c r="M49" s="33"/>
      <c r="N49" s="59"/>
      <c r="O49" s="208"/>
      <c r="P49" s="209"/>
      <c r="Q49" s="209"/>
      <c r="R49" s="183">
        <f>Q29</f>
        <v>13750</v>
      </c>
      <c r="S49" s="209"/>
      <c r="T49" s="185" t="s">
        <v>18</v>
      </c>
      <c r="U49" s="186"/>
      <c r="V49" s="186"/>
      <c r="W49" s="75" t="s">
        <v>19</v>
      </c>
      <c r="X49" s="210"/>
      <c r="Y49" s="210"/>
      <c r="Z49" s="211" t="s">
        <v>22</v>
      </c>
      <c r="AA49" s="211"/>
      <c r="AB49" s="75" t="s">
        <v>20</v>
      </c>
      <c r="AC49" s="183">
        <f>+R49*X49</f>
        <v>0</v>
      </c>
      <c r="AD49" s="183"/>
      <c r="AE49" s="183"/>
      <c r="AF49" s="76" t="s">
        <v>21</v>
      </c>
    </row>
    <row r="50" spans="1:32" s="9" customFormat="1" ht="18" x14ac:dyDescent="0.45">
      <c r="A50" s="54"/>
      <c r="B50" s="213"/>
      <c r="C50" s="74" t="str">
        <f>C32</f>
        <v>「令和7年度版工事歩掛要覧 (土木編･下)」</v>
      </c>
      <c r="D50" s="59"/>
      <c r="E50" s="61"/>
      <c r="F50" s="62"/>
      <c r="G50" s="62"/>
      <c r="H50" s="62"/>
      <c r="I50" s="59"/>
      <c r="J50" s="59"/>
      <c r="K50" s="59"/>
      <c r="L50" s="59"/>
      <c r="M50" s="61"/>
      <c r="N50" s="59"/>
      <c r="O50" s="208"/>
      <c r="P50" s="209"/>
      <c r="Q50" s="209"/>
      <c r="R50" s="183">
        <f>Q32</f>
        <v>12650</v>
      </c>
      <c r="S50" s="209"/>
      <c r="T50" s="185" t="s">
        <v>18</v>
      </c>
      <c r="U50" s="186"/>
      <c r="V50" s="186"/>
      <c r="W50" s="75" t="s">
        <v>19</v>
      </c>
      <c r="X50" s="210"/>
      <c r="Y50" s="210"/>
      <c r="Z50" s="211" t="s">
        <v>22</v>
      </c>
      <c r="AA50" s="211"/>
      <c r="AB50" s="75" t="s">
        <v>20</v>
      </c>
      <c r="AC50" s="183">
        <f>+R50*X50</f>
        <v>0</v>
      </c>
      <c r="AD50" s="183"/>
      <c r="AE50" s="183"/>
      <c r="AF50" s="76" t="s">
        <v>21</v>
      </c>
    </row>
    <row r="51" spans="1:32" s="9" customFormat="1" ht="18" x14ac:dyDescent="0.45">
      <c r="A51" s="54"/>
      <c r="B51" s="213"/>
      <c r="C51" s="74" t="str">
        <f>C35</f>
        <v>「令和7年度版工事歩掛要覧 (土木編･上下ｾｯﾄ)」</v>
      </c>
      <c r="D51" s="59"/>
      <c r="E51" s="61"/>
      <c r="F51" s="62"/>
      <c r="G51" s="62"/>
      <c r="H51" s="62"/>
      <c r="I51" s="59"/>
      <c r="J51" s="59"/>
      <c r="K51" s="59"/>
      <c r="L51" s="59"/>
      <c r="M51" s="61"/>
      <c r="N51" s="59"/>
      <c r="O51" s="208" t="s">
        <v>35</v>
      </c>
      <c r="P51" s="209"/>
      <c r="Q51" s="209"/>
      <c r="R51" s="183">
        <f>Q35</f>
        <v>23100</v>
      </c>
      <c r="S51" s="209"/>
      <c r="T51" s="185" t="s">
        <v>18</v>
      </c>
      <c r="U51" s="186"/>
      <c r="V51" s="186"/>
      <c r="W51" s="75" t="s">
        <v>19</v>
      </c>
      <c r="X51" s="210"/>
      <c r="Y51" s="210"/>
      <c r="Z51" s="211" t="s">
        <v>22</v>
      </c>
      <c r="AA51" s="211"/>
      <c r="AB51" s="75" t="s">
        <v>20</v>
      </c>
      <c r="AC51" s="183">
        <f>+R51*X51</f>
        <v>0</v>
      </c>
      <c r="AD51" s="183"/>
      <c r="AE51" s="183"/>
      <c r="AF51" s="76" t="s">
        <v>21</v>
      </c>
    </row>
    <row r="52" spans="1:32" s="9" customFormat="1" ht="18" customHeight="1" x14ac:dyDescent="0.45">
      <c r="A52" s="54"/>
      <c r="B52" s="213"/>
      <c r="C52" s="63"/>
      <c r="D52" s="59"/>
      <c r="E52" s="33"/>
      <c r="F52" s="33"/>
      <c r="G52" s="33"/>
      <c r="H52" s="33"/>
      <c r="I52" s="33"/>
      <c r="J52" s="33"/>
      <c r="K52" s="33"/>
      <c r="L52" s="33"/>
      <c r="M52" s="33"/>
      <c r="N52" s="59"/>
      <c r="O52" s="77"/>
      <c r="P52" s="78"/>
      <c r="Q52" s="77"/>
      <c r="R52" s="77"/>
      <c r="S52" s="77"/>
      <c r="T52" s="75" t="s">
        <v>36</v>
      </c>
      <c r="U52" s="77"/>
      <c r="V52" s="79"/>
      <c r="W52" s="75"/>
      <c r="X52" s="80" t="s">
        <v>37</v>
      </c>
      <c r="Y52" s="80"/>
      <c r="Z52" s="81"/>
      <c r="AA52" s="81"/>
      <c r="AB52" s="81"/>
      <c r="AC52" s="189">
        <v>660</v>
      </c>
      <c r="AD52" s="189"/>
      <c r="AE52" s="189"/>
      <c r="AF52" s="76" t="s">
        <v>21</v>
      </c>
    </row>
    <row r="53" spans="1:32" ht="18" customHeight="1" x14ac:dyDescent="0.45">
      <c r="A53" s="21"/>
      <c r="B53" s="214"/>
      <c r="C53" s="65"/>
      <c r="D53" s="64"/>
      <c r="E53" s="66"/>
      <c r="F53" s="66"/>
      <c r="G53" s="66"/>
      <c r="H53" s="66"/>
      <c r="I53" s="66"/>
      <c r="J53" s="66"/>
      <c r="K53" s="66"/>
      <c r="L53" s="66"/>
      <c r="M53" s="66"/>
      <c r="N53" s="64"/>
      <c r="O53" s="82"/>
      <c r="P53" s="83"/>
      <c r="Q53" s="83"/>
      <c r="R53" s="83"/>
      <c r="S53" s="80"/>
      <c r="T53" s="80"/>
      <c r="U53" s="80"/>
      <c r="V53" s="80"/>
      <c r="W53" s="81"/>
      <c r="X53" s="80"/>
      <c r="Y53" s="80"/>
      <c r="Z53" s="202" t="s">
        <v>23</v>
      </c>
      <c r="AA53" s="202"/>
      <c r="AB53" s="202"/>
      <c r="AC53" s="203">
        <f>IF(SUM(AC49:AE51)=0,0,SUM(AC49:AE52))</f>
        <v>0</v>
      </c>
      <c r="AD53" s="203"/>
      <c r="AE53" s="203"/>
      <c r="AF53" s="84" t="s">
        <v>21</v>
      </c>
    </row>
    <row r="54" spans="1:32" ht="18" customHeight="1" x14ac:dyDescent="0.45">
      <c r="A54" s="21"/>
      <c r="B54" s="54" t="s">
        <v>38</v>
      </c>
      <c r="C54" s="54"/>
      <c r="D54" s="54"/>
      <c r="E54" s="54"/>
      <c r="F54" s="54"/>
      <c r="G54" s="54"/>
      <c r="H54" s="54"/>
      <c r="I54" s="54"/>
      <c r="J54" s="54"/>
      <c r="K54" s="54"/>
      <c r="L54" s="54"/>
      <c r="M54" s="54"/>
      <c r="N54" s="54"/>
      <c r="O54" s="54"/>
      <c r="P54" s="54"/>
      <c r="Q54" s="54"/>
      <c r="R54" s="54"/>
      <c r="S54" s="54"/>
      <c r="T54" s="54"/>
      <c r="U54" s="54"/>
      <c r="V54" s="54"/>
      <c r="W54" s="54"/>
      <c r="X54" s="54"/>
      <c r="Y54" s="204" t="s">
        <v>89</v>
      </c>
      <c r="Z54" s="204"/>
      <c r="AA54" s="204"/>
      <c r="AB54" s="204"/>
      <c r="AC54" s="204"/>
      <c r="AD54" s="204"/>
      <c r="AE54" s="204"/>
      <c r="AF54" s="204"/>
    </row>
    <row r="55" spans="1:32" ht="36" customHeight="1" x14ac:dyDescent="0.45">
      <c r="A55" s="21"/>
      <c r="B55" s="205"/>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7"/>
    </row>
    <row r="56" spans="1:32" ht="13.2" customHeight="1" x14ac:dyDescent="0.45">
      <c r="A56" s="21"/>
      <c r="B56" s="21"/>
      <c r="C56" s="67" t="s">
        <v>39</v>
      </c>
      <c r="D56" s="33"/>
      <c r="E56" s="21"/>
      <c r="F56" s="21"/>
      <c r="G56" s="21"/>
      <c r="H56" s="21" t="s">
        <v>40</v>
      </c>
      <c r="I56" s="21"/>
      <c r="J56" s="21"/>
      <c r="K56" s="21"/>
      <c r="L56" s="33"/>
      <c r="M56" s="33"/>
      <c r="N56" s="21"/>
      <c r="O56" s="21"/>
      <c r="P56" s="21"/>
      <c r="Q56" s="21"/>
      <c r="R56" s="21"/>
      <c r="S56" s="21"/>
      <c r="T56" s="21"/>
      <c r="U56" s="21"/>
      <c r="V56" s="21"/>
      <c r="W56" s="21"/>
      <c r="X56" s="21"/>
      <c r="Y56" s="21"/>
      <c r="Z56" s="21"/>
      <c r="AA56" s="57"/>
      <c r="AB56" s="57"/>
      <c r="AC56" s="57"/>
      <c r="AD56" s="57"/>
      <c r="AE56" s="57"/>
      <c r="AF56" s="21"/>
    </row>
    <row r="57" spans="1:32" ht="13.2" customHeight="1" x14ac:dyDescent="0.45">
      <c r="A57" s="21"/>
      <c r="B57" s="21"/>
      <c r="C57" s="21"/>
      <c r="D57" s="21"/>
      <c r="E57" s="21"/>
      <c r="F57" s="21"/>
      <c r="G57" s="21"/>
      <c r="H57" s="21" t="s">
        <v>41</v>
      </c>
      <c r="I57" s="21"/>
      <c r="J57" s="21"/>
      <c r="K57" s="21"/>
      <c r="L57" s="21"/>
      <c r="M57" s="21"/>
      <c r="N57" s="21"/>
      <c r="O57" s="21"/>
      <c r="P57" s="21"/>
      <c r="Q57" s="21"/>
      <c r="R57" s="21"/>
      <c r="S57" s="21"/>
      <c r="T57" s="21"/>
      <c r="U57" s="21"/>
      <c r="V57" s="21"/>
      <c r="W57" s="21"/>
      <c r="X57" s="21"/>
      <c r="Y57" s="21"/>
      <c r="Z57" s="21"/>
      <c r="AA57" s="33"/>
      <c r="AB57" s="21"/>
      <c r="AC57" s="61" t="s">
        <v>42</v>
      </c>
      <c r="AD57" s="33"/>
      <c r="AE57" s="33"/>
      <c r="AF57" s="21"/>
    </row>
    <row r="58" spans="1:32" ht="13.2" customHeight="1" x14ac:dyDescent="0.45">
      <c r="A58" s="21"/>
      <c r="B58" s="21"/>
      <c r="C58" s="21" t="s">
        <v>84</v>
      </c>
      <c r="D58" s="21"/>
      <c r="E58" s="21"/>
      <c r="F58" s="21"/>
      <c r="G58" s="21"/>
      <c r="H58" s="21"/>
      <c r="I58" s="21"/>
      <c r="J58" s="21"/>
      <c r="K58" s="21"/>
      <c r="L58" s="21"/>
      <c r="M58" s="21"/>
      <c r="N58" s="21"/>
      <c r="O58" s="21"/>
      <c r="P58" s="21"/>
      <c r="Q58" s="21"/>
      <c r="R58" s="21"/>
      <c r="S58" s="21"/>
      <c r="T58" s="21"/>
      <c r="U58" s="21"/>
      <c r="V58" s="21"/>
      <c r="W58" s="21"/>
      <c r="X58" s="21"/>
      <c r="Y58" s="21"/>
      <c r="Z58" s="21"/>
      <c r="AA58" s="33"/>
      <c r="AB58" s="33"/>
      <c r="AC58" s="33"/>
      <c r="AD58" s="33"/>
      <c r="AE58" s="33"/>
      <c r="AF58" s="21"/>
    </row>
    <row r="59" spans="1:32" ht="13.2" customHeight="1" x14ac:dyDescent="0.45">
      <c r="A59" s="21"/>
      <c r="B59" s="21"/>
      <c r="C59" s="21" t="s">
        <v>43</v>
      </c>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33"/>
      <c r="AE59" s="33"/>
      <c r="AF59" s="21"/>
    </row>
  </sheetData>
  <sheetProtection algorithmName="SHA-512" hashValue="vr1G94fGw6HU0tL2DG5urTC41NpsNmyriLnpOHFmlT4msqbklYOViKRinFlsHCPuEsf/+jalPhNUjnBGOqLBjA==" saltValue="ViAZpuQrZS1FaDuUSZ98/Q==" spinCount="100000" sheet="1" objects="1" scenarios="1"/>
  <mergeCells count="114">
    <mergeCell ref="AC52:AE52"/>
    <mergeCell ref="Z53:AB53"/>
    <mergeCell ref="AC53:AE53"/>
    <mergeCell ref="Y54:AF54"/>
    <mergeCell ref="B55:AF55"/>
    <mergeCell ref="AC49:AE49"/>
    <mergeCell ref="O50:Q50"/>
    <mergeCell ref="R50:S50"/>
    <mergeCell ref="T50:V50"/>
    <mergeCell ref="X50:Y50"/>
    <mergeCell ref="Z50:AA50"/>
    <mergeCell ref="AC50:AE50"/>
    <mergeCell ref="B48:B53"/>
    <mergeCell ref="O49:Q49"/>
    <mergeCell ref="R49:S49"/>
    <mergeCell ref="T49:V49"/>
    <mergeCell ref="X49:Y49"/>
    <mergeCell ref="Z49:AA49"/>
    <mergeCell ref="O51:Q51"/>
    <mergeCell ref="R51:S51"/>
    <mergeCell ref="T51:V51"/>
    <mergeCell ref="X51:Y51"/>
    <mergeCell ref="Z51:AA51"/>
    <mergeCell ref="AC51:AE51"/>
    <mergeCell ref="C43:E43"/>
    <mergeCell ref="F43:G43"/>
    <mergeCell ref="I43:K43"/>
    <mergeCell ref="L43:M43"/>
    <mergeCell ref="O43:Q43"/>
    <mergeCell ref="R43:S43"/>
    <mergeCell ref="Z43:AE43"/>
    <mergeCell ref="E41:AF41"/>
    <mergeCell ref="B41:D41"/>
    <mergeCell ref="T36:Z36"/>
    <mergeCell ref="AA36:AD36"/>
    <mergeCell ref="Q29:R29"/>
    <mergeCell ref="S29:U29"/>
    <mergeCell ref="W29:X29"/>
    <mergeCell ref="Y29:Z29"/>
    <mergeCell ref="AB29:AD29"/>
    <mergeCell ref="Q35:R35"/>
    <mergeCell ref="S35:U35"/>
    <mergeCell ref="W35:X35"/>
    <mergeCell ref="Y35:Z35"/>
    <mergeCell ref="AB35:AD35"/>
    <mergeCell ref="B26:B27"/>
    <mergeCell ref="C26:M27"/>
    <mergeCell ref="N26:V26"/>
    <mergeCell ref="W26:AF27"/>
    <mergeCell ref="N27:V27"/>
    <mergeCell ref="Q32:R32"/>
    <mergeCell ref="S32:U32"/>
    <mergeCell ref="W32:X32"/>
    <mergeCell ref="Y32:Z32"/>
    <mergeCell ref="AB32:AD32"/>
    <mergeCell ref="B22:B23"/>
    <mergeCell ref="C22:M23"/>
    <mergeCell ref="N22:V22"/>
    <mergeCell ref="W22:AF23"/>
    <mergeCell ref="N23:V23"/>
    <mergeCell ref="B24:B25"/>
    <mergeCell ref="C24:M25"/>
    <mergeCell ref="N24:V24"/>
    <mergeCell ref="W24:AF25"/>
    <mergeCell ref="N25:V25"/>
    <mergeCell ref="B18:B19"/>
    <mergeCell ref="C18:M19"/>
    <mergeCell ref="N18:V18"/>
    <mergeCell ref="W18:AF19"/>
    <mergeCell ref="N19:V19"/>
    <mergeCell ref="B20:B21"/>
    <mergeCell ref="C20:M21"/>
    <mergeCell ref="N20:V20"/>
    <mergeCell ref="W20:AF21"/>
    <mergeCell ref="N21:V21"/>
    <mergeCell ref="B16:B17"/>
    <mergeCell ref="C16:M17"/>
    <mergeCell ref="N16:V16"/>
    <mergeCell ref="W16:AF17"/>
    <mergeCell ref="N17:V17"/>
    <mergeCell ref="V11:X11"/>
    <mergeCell ref="Y11:AF11"/>
    <mergeCell ref="B12:D12"/>
    <mergeCell ref="F12:AF12"/>
    <mergeCell ref="B13:AF13"/>
    <mergeCell ref="B14:D14"/>
    <mergeCell ref="E14:K14"/>
    <mergeCell ref="L14:N14"/>
    <mergeCell ref="O14:U14"/>
    <mergeCell ref="V14:X14"/>
    <mergeCell ref="B38:AF39"/>
    <mergeCell ref="B6:D6"/>
    <mergeCell ref="E6:K6"/>
    <mergeCell ref="M6:O6"/>
    <mergeCell ref="P6:V6"/>
    <mergeCell ref="W6:Y6"/>
    <mergeCell ref="Z6:AF6"/>
    <mergeCell ref="B2:Q2"/>
    <mergeCell ref="R2:AF2"/>
    <mergeCell ref="B3:Q3"/>
    <mergeCell ref="R3:AF3"/>
    <mergeCell ref="B4:Q4"/>
    <mergeCell ref="R4:AF4"/>
    <mergeCell ref="B8:AF8"/>
    <mergeCell ref="B9:D9"/>
    <mergeCell ref="E9:R9"/>
    <mergeCell ref="S9:U11"/>
    <mergeCell ref="V9:X9"/>
    <mergeCell ref="Y9:AF9"/>
    <mergeCell ref="B10:D11"/>
    <mergeCell ref="E10:R11"/>
    <mergeCell ref="V10:X10"/>
    <mergeCell ref="Y10:AF10"/>
    <mergeCell ref="Y14:AF14"/>
  </mergeCells>
  <phoneticPr fontId="3" type="Hiragana"/>
  <conditionalFormatting sqref="E6 E9:R11 Y9:AF11 F12 B13 E14 O14 Y14 C18:W18 C19:V27 F43 L43 R43 B55">
    <cfRule type="expression" dxfId="21" priority="19">
      <formula>B6=""</formula>
    </cfRule>
    <cfRule type="expression" dxfId="20" priority="20">
      <formula>B6&lt;&gt;""</formula>
    </cfRule>
  </conditionalFormatting>
  <conditionalFormatting sqref="P6">
    <cfRule type="expression" dxfId="19" priority="15">
      <formula>P6&lt;&gt;""</formula>
    </cfRule>
    <cfRule type="expression" dxfId="18" priority="16">
      <formula>P6=""</formula>
    </cfRule>
  </conditionalFormatting>
  <conditionalFormatting sqref="W20 W22 W24 W26">
    <cfRule type="expression" dxfId="17" priority="5">
      <formula>W20=""</formula>
    </cfRule>
    <cfRule type="expression" dxfId="16" priority="6">
      <formula>W20&lt;&gt;""</formula>
    </cfRule>
  </conditionalFormatting>
  <conditionalFormatting sqref="W32">
    <cfRule type="expression" dxfId="15" priority="7">
      <formula>W32=""</formula>
    </cfRule>
    <cfRule type="expression" dxfId="14" priority="8">
      <formula>W32&lt;&gt;""</formula>
    </cfRule>
  </conditionalFormatting>
  <conditionalFormatting sqref="X49:Y51">
    <cfRule type="expression" dxfId="13" priority="1">
      <formula>X49=""</formula>
    </cfRule>
    <cfRule type="expression" dxfId="12" priority="2">
      <formula>X49&lt;&gt;""</formula>
    </cfRule>
  </conditionalFormatting>
  <conditionalFormatting sqref="Z6">
    <cfRule type="expression" dxfId="11" priority="17">
      <formula>Z6&lt;&gt;""</formula>
    </cfRule>
    <cfRule type="expression" dxfId="10" priority="18">
      <formula>Z6=""</formula>
    </cfRule>
  </conditionalFormatting>
  <conditionalFormatting sqref="Z43">
    <cfRule type="expression" dxfId="9" priority="9">
      <formula>Z43=""</formula>
    </cfRule>
    <cfRule type="expression" dxfId="8" priority="10">
      <formula>Z43&lt;&gt;""</formula>
    </cfRule>
  </conditionalFormatting>
  <conditionalFormatting sqref="AB45">
    <cfRule type="expression" dxfId="7" priority="13">
      <formula>AB45=""</formula>
    </cfRule>
    <cfRule type="expression" dxfId="6" priority="14">
      <formula>AB45&lt;&gt;""</formula>
    </cfRule>
  </conditionalFormatting>
  <conditionalFormatting sqref="AD45">
    <cfRule type="expression" dxfId="5" priority="11">
      <formula>AD45=""</formula>
    </cfRule>
    <cfRule type="expression" dxfId="4" priority="12">
      <formula>AD45&lt;&gt;""</formula>
    </cfRule>
  </conditionalFormatting>
  <dataValidations count="6">
    <dataValidation imeMode="off" allowBlank="1" showInputMessage="1" showErrorMessage="1" sqref="F12:AF12 E14:K14 O14:U14 Y14:AF14" xr:uid="{00000000-0002-0000-0000-000000000000}"/>
    <dataValidation imeMode="hiragana" allowBlank="1" showInputMessage="1" showErrorMessage="1" sqref="B13:AF13 N19 B55:AF55 N23 C22 N25 C20 C18 N21 C24 N27 C26 E10:R11 Y9:AF9 Y11:AF11" xr:uid="{00000000-0002-0000-0000-000001000000}"/>
    <dataValidation type="list" allowBlank="1" showInputMessage="1" showErrorMessage="1" sqref="W18:AF27" xr:uid="{00000000-0002-0000-0000-000002000000}">
      <formula1>"購入する（上）,購入する（上下セット）,持参する"</formula1>
    </dataValidation>
    <dataValidation type="list" allowBlank="1" showInputMessage="1" showErrorMessage="1" sqref="F43:G43 L43:M43 R43:S43" xr:uid="{F7AB7850-1167-4913-A197-A7C48570B3C8}">
      <formula1>"0,1"</formula1>
    </dataValidation>
    <dataValidation type="custom" imeMode="hiragana" allowBlank="1" showInputMessage="1" showErrorMessage="1" errorTitle="ひらがなのみ" error="ひらがなのみ入力してください" sqref="E9:R9" xr:uid="{BE99C699-32A8-4955-95BB-912C81FF8624}">
      <formula1>AND(E9=PHONETIC(E9), LEN(E9)*2=LENB(E9))</formula1>
    </dataValidation>
    <dataValidation type="custom" imeMode="hiragana" allowBlank="1" showInputMessage="1" showErrorMessage="1" errorTitle="ひらがな" error="ひらがなのみ入力してください" sqref="Y10:AF10 N20:V20 N18:V18 N22:V22 N24:V24 N26:V26" xr:uid="{7A794DCB-122A-4BE9-91D6-B94D991A0370}">
      <formula1>AND(N10=PHONETIC(N10), LEN(N10)*2=LENB(N10))</formula1>
    </dataValidation>
  </dataValidations>
  <hyperlinks>
    <hyperlink ref="B3" r:id="rId1" display="er-touhoku-info11@zai-keicho.or.jp" xr:uid="{00000000-0004-0000-0000-000000000000}"/>
    <hyperlink ref="B3:Q3" r:id="rId2" display="chubusemi@zai-keicho.or.jp" xr:uid="{00000000-0004-0000-0000-000001000000}"/>
  </hyperlinks>
  <printOptions horizontalCentered="1" verticalCentered="1"/>
  <pageMargins left="0.59055118110236227" right="0.39370078740157483" top="0.78740157480314965" bottom="0.19685039370078741" header="0.31496062992125984" footer="0.19685039370078741"/>
  <pageSetup paperSize="9" scale="84" orientation="portrait" horizontalDpi="300" verticalDpi="300" r:id="rId3"/>
  <headerFooter>
    <oddHeader>&amp;L&amp;"游明朝,標準"&amp;14一般財団法人　経済調査会　中部支部行&amp;R&amp;"ＭＳ ゴシック,標準"&amp;18&amp;UＦＡＸ：０５２-２０４-０１７０</oddHeader>
  </headerFooter>
  <ignoredErrors>
    <ignoredError sqref="W35" unlocked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Check Box 1">
              <controlPr defaultSize="0" autoFill="0" autoLine="0" autoPict="0">
                <anchor moveWithCells="1">
                  <from>
                    <xdr:col>24</xdr:col>
                    <xdr:colOff>38100</xdr:colOff>
                    <xdr:row>43</xdr:row>
                    <xdr:rowOff>60960</xdr:rowOff>
                  </from>
                  <to>
                    <xdr:col>27</xdr:col>
                    <xdr:colOff>30480</xdr:colOff>
                    <xdr:row>45</xdr:row>
                    <xdr:rowOff>0</xdr:rowOff>
                  </to>
                </anchor>
              </controlPr>
            </control>
          </mc:Choice>
        </mc:AlternateContent>
        <mc:AlternateContent xmlns:mc="http://schemas.openxmlformats.org/markup-compatibility/2006">
          <mc:Choice Requires="x14">
            <control shapeId="5122" r:id="rId7" name="Check Box 2">
              <controlPr defaultSize="0" autoFill="0" autoLine="0" autoPict="0">
                <anchor moveWithCells="1">
                  <from>
                    <xdr:col>21</xdr:col>
                    <xdr:colOff>68580</xdr:colOff>
                    <xdr:row>43</xdr:row>
                    <xdr:rowOff>38100</xdr:rowOff>
                  </from>
                  <to>
                    <xdr:col>22</xdr:col>
                    <xdr:colOff>68580</xdr:colOff>
                    <xdr:row>45</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59"/>
  <sheetViews>
    <sheetView showGridLines="0" showRowColHeaders="0" zoomScale="89" zoomScaleNormal="89" workbookViewId="0">
      <pane ySplit="4" topLeftCell="A15" activePane="bottomLeft" state="frozen"/>
      <selection pane="bottomLeft"/>
    </sheetView>
  </sheetViews>
  <sheetFormatPr defaultColWidth="0" defaultRowHeight="0" customHeight="1" zeroHeight="1" x14ac:dyDescent="0.45"/>
  <cols>
    <col min="1" max="1" width="2.69921875" style="69" customWidth="1"/>
    <col min="2" max="17" width="2.8984375" style="69" customWidth="1"/>
    <col min="18" max="18" width="3.796875" style="69" customWidth="1"/>
    <col min="19" max="32" width="2.8984375" style="69" customWidth="1"/>
    <col min="33" max="33" width="0.19921875" style="1" customWidth="1"/>
    <col min="34" max="16383" width="8.69921875" style="1" hidden="1"/>
    <col min="16384" max="16384" width="2.69921875" style="1" customWidth="1"/>
  </cols>
  <sheetData>
    <row r="1" spans="1:32" s="2" customFormat="1" ht="18" customHeight="1" thickBot="1" x14ac:dyDescent="0.5"/>
    <row r="2" spans="1:32" s="2" customFormat="1" ht="18" customHeight="1" thickTop="1" x14ac:dyDescent="0.45">
      <c r="B2" s="104" t="s">
        <v>0</v>
      </c>
      <c r="C2" s="104"/>
      <c r="D2" s="104"/>
      <c r="E2" s="104"/>
      <c r="F2" s="104"/>
      <c r="G2" s="104"/>
      <c r="H2" s="104"/>
      <c r="I2" s="104"/>
      <c r="J2" s="104"/>
      <c r="K2" s="104"/>
      <c r="L2" s="104"/>
      <c r="M2" s="104"/>
      <c r="N2" s="104"/>
      <c r="O2" s="104"/>
      <c r="P2" s="104"/>
      <c r="Q2" s="104"/>
      <c r="R2" s="105" t="s">
        <v>1</v>
      </c>
      <c r="S2" s="105"/>
      <c r="T2" s="105"/>
      <c r="U2" s="105"/>
      <c r="V2" s="105"/>
      <c r="W2" s="105"/>
      <c r="X2" s="105"/>
      <c r="Y2" s="105"/>
      <c r="Z2" s="105"/>
      <c r="AA2" s="105"/>
      <c r="AB2" s="105"/>
      <c r="AC2" s="105"/>
      <c r="AD2" s="105"/>
      <c r="AE2" s="105"/>
      <c r="AF2" s="106"/>
    </row>
    <row r="3" spans="1:32" s="4" customFormat="1" ht="18" customHeight="1" x14ac:dyDescent="0.45">
      <c r="B3" s="107" t="s">
        <v>58</v>
      </c>
      <c r="C3" s="107"/>
      <c r="D3" s="107"/>
      <c r="E3" s="107"/>
      <c r="F3" s="107"/>
      <c r="G3" s="107"/>
      <c r="H3" s="107"/>
      <c r="I3" s="107"/>
      <c r="J3" s="107"/>
      <c r="K3" s="107"/>
      <c r="L3" s="107"/>
      <c r="M3" s="107"/>
      <c r="N3" s="107"/>
      <c r="O3" s="107"/>
      <c r="P3" s="107"/>
      <c r="Q3" s="107"/>
      <c r="R3" s="108" t="s">
        <v>59</v>
      </c>
      <c r="S3" s="108"/>
      <c r="T3" s="108"/>
      <c r="U3" s="108"/>
      <c r="V3" s="108"/>
      <c r="W3" s="108"/>
      <c r="X3" s="108"/>
      <c r="Y3" s="108"/>
      <c r="Z3" s="108"/>
      <c r="AA3" s="108"/>
      <c r="AB3" s="108"/>
      <c r="AC3" s="108"/>
      <c r="AD3" s="108"/>
      <c r="AE3" s="108"/>
      <c r="AF3" s="109"/>
    </row>
    <row r="4" spans="1:32" s="5" customFormat="1" ht="18" customHeight="1" thickBot="1" x14ac:dyDescent="0.5">
      <c r="B4" s="110" t="s">
        <v>61</v>
      </c>
      <c r="C4" s="111"/>
      <c r="D4" s="111"/>
      <c r="E4" s="111"/>
      <c r="F4" s="111"/>
      <c r="G4" s="111"/>
      <c r="H4" s="111"/>
      <c r="I4" s="111"/>
      <c r="J4" s="111"/>
      <c r="K4" s="111"/>
      <c r="L4" s="111"/>
      <c r="M4" s="111"/>
      <c r="N4" s="111"/>
      <c r="O4" s="111"/>
      <c r="P4" s="111"/>
      <c r="Q4" s="112"/>
      <c r="R4" s="113" t="s">
        <v>60</v>
      </c>
      <c r="S4" s="113"/>
      <c r="T4" s="113"/>
      <c r="U4" s="113"/>
      <c r="V4" s="113"/>
      <c r="W4" s="113"/>
      <c r="X4" s="113"/>
      <c r="Y4" s="113"/>
      <c r="Z4" s="113"/>
      <c r="AA4" s="113"/>
      <c r="AB4" s="113"/>
      <c r="AC4" s="113"/>
      <c r="AD4" s="113"/>
      <c r="AE4" s="113"/>
      <c r="AF4" s="114"/>
    </row>
    <row r="5" spans="1:32" s="2" customFormat="1" ht="6" customHeight="1" thickTop="1" thickBot="1" x14ac:dyDescent="0.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row>
    <row r="6" spans="1:32" s="6" customFormat="1" ht="18" customHeight="1" thickBot="1" x14ac:dyDescent="0.5">
      <c r="A6" s="13"/>
      <c r="B6" s="97" t="s">
        <v>2</v>
      </c>
      <c r="C6" s="97"/>
      <c r="D6" s="97"/>
      <c r="E6" s="215">
        <v>45839</v>
      </c>
      <c r="F6" s="215"/>
      <c r="G6" s="215"/>
      <c r="H6" s="215"/>
      <c r="I6" s="215"/>
      <c r="J6" s="215"/>
      <c r="K6" s="215"/>
      <c r="L6" s="14"/>
      <c r="M6" s="99" t="s">
        <v>3</v>
      </c>
      <c r="N6" s="100"/>
      <c r="O6" s="100"/>
      <c r="P6" s="101">
        <v>45919</v>
      </c>
      <c r="Q6" s="101"/>
      <c r="R6" s="101"/>
      <c r="S6" s="101"/>
      <c r="T6" s="101"/>
      <c r="U6" s="101"/>
      <c r="V6" s="101"/>
      <c r="W6" s="100" t="s">
        <v>4</v>
      </c>
      <c r="X6" s="100"/>
      <c r="Y6" s="100"/>
      <c r="Z6" s="102" t="s">
        <v>83</v>
      </c>
      <c r="AA6" s="102"/>
      <c r="AB6" s="102"/>
      <c r="AC6" s="102"/>
      <c r="AD6" s="102"/>
      <c r="AE6" s="102"/>
      <c r="AF6" s="103"/>
    </row>
    <row r="7" spans="1:32" s="6" customFormat="1" ht="6" customHeight="1" x14ac:dyDescent="0.45">
      <c r="A7" s="13"/>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row>
    <row r="8" spans="1:32" s="6" customFormat="1" ht="30" customHeight="1" x14ac:dyDescent="0.45">
      <c r="A8" s="13"/>
      <c r="B8" s="115" t="s">
        <v>72</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row>
    <row r="9" spans="1:32" s="7" customFormat="1" ht="19.95" customHeight="1" x14ac:dyDescent="0.45">
      <c r="A9" s="68"/>
      <c r="B9" s="116" t="s">
        <v>67</v>
      </c>
      <c r="C9" s="117"/>
      <c r="D9" s="117"/>
      <c r="E9" s="216" t="s">
        <v>69</v>
      </c>
      <c r="F9" s="217"/>
      <c r="G9" s="217"/>
      <c r="H9" s="217"/>
      <c r="I9" s="217"/>
      <c r="J9" s="217"/>
      <c r="K9" s="217"/>
      <c r="L9" s="217"/>
      <c r="M9" s="217"/>
      <c r="N9" s="217"/>
      <c r="O9" s="217"/>
      <c r="P9" s="217"/>
      <c r="Q9" s="217"/>
      <c r="R9" s="217"/>
      <c r="S9" s="120" t="s">
        <v>6</v>
      </c>
      <c r="T9" s="120"/>
      <c r="U9" s="121"/>
      <c r="V9" s="122" t="s">
        <v>7</v>
      </c>
      <c r="W9" s="97"/>
      <c r="X9" s="123"/>
      <c r="Y9" s="218"/>
      <c r="Z9" s="219"/>
      <c r="AA9" s="219"/>
      <c r="AB9" s="219"/>
      <c r="AC9" s="219"/>
      <c r="AD9" s="219"/>
      <c r="AE9" s="219"/>
      <c r="AF9" s="219"/>
    </row>
    <row r="10" spans="1:32" s="7" customFormat="1" ht="19.95" customHeight="1" x14ac:dyDescent="0.45">
      <c r="A10" s="68"/>
      <c r="B10" s="126" t="s">
        <v>8</v>
      </c>
      <c r="C10" s="126"/>
      <c r="D10" s="127"/>
      <c r="E10" s="220" t="s">
        <v>52</v>
      </c>
      <c r="F10" s="221"/>
      <c r="G10" s="221"/>
      <c r="H10" s="221"/>
      <c r="I10" s="221"/>
      <c r="J10" s="221"/>
      <c r="K10" s="221"/>
      <c r="L10" s="221"/>
      <c r="M10" s="221"/>
      <c r="N10" s="221"/>
      <c r="O10" s="221"/>
      <c r="P10" s="221"/>
      <c r="Q10" s="221"/>
      <c r="R10" s="221"/>
      <c r="S10" s="120"/>
      <c r="T10" s="120"/>
      <c r="U10" s="121"/>
      <c r="V10" s="132" t="s">
        <v>67</v>
      </c>
      <c r="W10" s="133"/>
      <c r="X10" s="134"/>
      <c r="Y10" s="216" t="s">
        <v>70</v>
      </c>
      <c r="Z10" s="217"/>
      <c r="AA10" s="217"/>
      <c r="AB10" s="217"/>
      <c r="AC10" s="217"/>
      <c r="AD10" s="217"/>
      <c r="AE10" s="217"/>
      <c r="AF10" s="217"/>
    </row>
    <row r="11" spans="1:32" s="7" customFormat="1" ht="19.95" customHeight="1" x14ac:dyDescent="0.45">
      <c r="A11" s="68"/>
      <c r="B11" s="120"/>
      <c r="C11" s="120"/>
      <c r="D11" s="121"/>
      <c r="E11" s="222"/>
      <c r="F11" s="223"/>
      <c r="G11" s="223"/>
      <c r="H11" s="223"/>
      <c r="I11" s="223"/>
      <c r="J11" s="223"/>
      <c r="K11" s="223"/>
      <c r="L11" s="223"/>
      <c r="M11" s="223"/>
      <c r="N11" s="223"/>
      <c r="O11" s="223"/>
      <c r="P11" s="223"/>
      <c r="Q11" s="223"/>
      <c r="R11" s="223"/>
      <c r="S11" s="120"/>
      <c r="T11" s="120"/>
      <c r="U11" s="121"/>
      <c r="V11" s="154" t="s">
        <v>9</v>
      </c>
      <c r="W11" s="155"/>
      <c r="X11" s="156"/>
      <c r="Y11" s="227" t="s">
        <v>53</v>
      </c>
      <c r="Z11" s="228"/>
      <c r="AA11" s="228"/>
      <c r="AB11" s="228"/>
      <c r="AC11" s="228"/>
      <c r="AD11" s="228"/>
      <c r="AE11" s="228"/>
      <c r="AF11" s="228"/>
    </row>
    <row r="12" spans="1:32" s="7" customFormat="1" ht="19.95" customHeight="1" x14ac:dyDescent="0.45">
      <c r="A12" s="68"/>
      <c r="B12" s="159" t="s">
        <v>10</v>
      </c>
      <c r="C12" s="159"/>
      <c r="D12" s="160"/>
      <c r="E12" s="17" t="s">
        <v>11</v>
      </c>
      <c r="F12" s="229" t="s">
        <v>82</v>
      </c>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row>
    <row r="13" spans="1:32" s="7" customFormat="1" ht="19.95" customHeight="1" x14ac:dyDescent="0.45">
      <c r="A13" s="68"/>
      <c r="B13" s="231" t="s">
        <v>63</v>
      </c>
      <c r="C13" s="231"/>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row>
    <row r="14" spans="1:32" s="7" customFormat="1" ht="19.95" customHeight="1" x14ac:dyDescent="0.45">
      <c r="A14" s="68"/>
      <c r="B14" s="97" t="s">
        <v>12</v>
      </c>
      <c r="C14" s="97"/>
      <c r="D14" s="164"/>
      <c r="E14" s="232" t="s">
        <v>64</v>
      </c>
      <c r="F14" s="233"/>
      <c r="G14" s="233"/>
      <c r="H14" s="233"/>
      <c r="I14" s="233"/>
      <c r="J14" s="233"/>
      <c r="K14" s="233"/>
      <c r="L14" s="97" t="s">
        <v>13</v>
      </c>
      <c r="M14" s="97"/>
      <c r="N14" s="164"/>
      <c r="O14" s="232" t="s">
        <v>65</v>
      </c>
      <c r="P14" s="233"/>
      <c r="Q14" s="233"/>
      <c r="R14" s="233"/>
      <c r="S14" s="233"/>
      <c r="T14" s="233"/>
      <c r="U14" s="233"/>
      <c r="V14" s="97" t="s">
        <v>14</v>
      </c>
      <c r="W14" s="97"/>
      <c r="X14" s="164"/>
      <c r="Y14" s="224" t="s">
        <v>62</v>
      </c>
      <c r="Z14" s="225"/>
      <c r="AA14" s="225"/>
      <c r="AB14" s="225"/>
      <c r="AC14" s="225"/>
      <c r="AD14" s="225"/>
      <c r="AE14" s="225"/>
      <c r="AF14" s="226"/>
    </row>
    <row r="15" spans="1:32" s="8" customFormat="1" ht="6" customHeight="1" x14ac:dyDescent="0.45">
      <c r="A15" s="59"/>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row>
    <row r="16" spans="1:32" s="2" customFormat="1" ht="14.4" customHeight="1" x14ac:dyDescent="0.45">
      <c r="A16" s="21"/>
      <c r="B16" s="137" t="s">
        <v>15</v>
      </c>
      <c r="C16" s="139" t="s">
        <v>16</v>
      </c>
      <c r="D16" s="140"/>
      <c r="E16" s="140"/>
      <c r="F16" s="140"/>
      <c r="G16" s="140"/>
      <c r="H16" s="140"/>
      <c r="I16" s="140"/>
      <c r="J16" s="140"/>
      <c r="K16" s="140"/>
      <c r="L16" s="140"/>
      <c r="M16" s="141"/>
      <c r="N16" s="145" t="s">
        <v>5</v>
      </c>
      <c r="O16" s="146"/>
      <c r="P16" s="146"/>
      <c r="Q16" s="146"/>
      <c r="R16" s="146"/>
      <c r="S16" s="146"/>
      <c r="T16" s="146"/>
      <c r="U16" s="146"/>
      <c r="V16" s="147"/>
      <c r="W16" s="148" t="s">
        <v>73</v>
      </c>
      <c r="X16" s="149"/>
      <c r="Y16" s="149"/>
      <c r="Z16" s="149"/>
      <c r="AA16" s="149"/>
      <c r="AB16" s="149"/>
      <c r="AC16" s="149"/>
      <c r="AD16" s="149"/>
      <c r="AE16" s="149"/>
      <c r="AF16" s="150"/>
    </row>
    <row r="17" spans="1:32" s="2" customFormat="1" ht="15" x14ac:dyDescent="0.45">
      <c r="A17" s="21"/>
      <c r="B17" s="138"/>
      <c r="C17" s="142"/>
      <c r="D17" s="143"/>
      <c r="E17" s="143"/>
      <c r="F17" s="143"/>
      <c r="G17" s="143"/>
      <c r="H17" s="143"/>
      <c r="I17" s="143"/>
      <c r="J17" s="143"/>
      <c r="K17" s="143"/>
      <c r="L17" s="143"/>
      <c r="M17" s="144"/>
      <c r="N17" s="142" t="s">
        <v>17</v>
      </c>
      <c r="O17" s="143"/>
      <c r="P17" s="143"/>
      <c r="Q17" s="143"/>
      <c r="R17" s="143"/>
      <c r="S17" s="143"/>
      <c r="T17" s="143"/>
      <c r="U17" s="143"/>
      <c r="V17" s="144"/>
      <c r="W17" s="151"/>
      <c r="X17" s="152"/>
      <c r="Y17" s="152"/>
      <c r="Z17" s="152"/>
      <c r="AA17" s="152"/>
      <c r="AB17" s="152"/>
      <c r="AC17" s="152"/>
      <c r="AD17" s="152"/>
      <c r="AE17" s="152"/>
      <c r="AF17" s="153"/>
    </row>
    <row r="18" spans="1:32" s="2" customFormat="1" ht="16.2" customHeight="1" x14ac:dyDescent="0.45">
      <c r="A18" s="21"/>
      <c r="B18" s="167">
        <v>1</v>
      </c>
      <c r="C18" s="234" t="s">
        <v>54</v>
      </c>
      <c r="D18" s="235"/>
      <c r="E18" s="235"/>
      <c r="F18" s="235"/>
      <c r="G18" s="235"/>
      <c r="H18" s="235"/>
      <c r="I18" s="235"/>
      <c r="J18" s="235"/>
      <c r="K18" s="235"/>
      <c r="L18" s="235"/>
      <c r="M18" s="235"/>
      <c r="N18" s="238" t="s">
        <v>71</v>
      </c>
      <c r="O18" s="238"/>
      <c r="P18" s="238"/>
      <c r="Q18" s="238"/>
      <c r="R18" s="238"/>
      <c r="S18" s="238"/>
      <c r="T18" s="238"/>
      <c r="U18" s="238"/>
      <c r="V18" s="238"/>
      <c r="W18" s="239" t="s">
        <v>80</v>
      </c>
      <c r="X18" s="240"/>
      <c r="Y18" s="240"/>
      <c r="Z18" s="240"/>
      <c r="AA18" s="240"/>
      <c r="AB18" s="240"/>
      <c r="AC18" s="240"/>
      <c r="AD18" s="240"/>
      <c r="AE18" s="240"/>
      <c r="AF18" s="241"/>
    </row>
    <row r="19" spans="1:32" s="2" customFormat="1" ht="16.2" customHeight="1" x14ac:dyDescent="0.45">
      <c r="A19" s="21"/>
      <c r="B19" s="168"/>
      <c r="C19" s="236"/>
      <c r="D19" s="237"/>
      <c r="E19" s="237"/>
      <c r="F19" s="237"/>
      <c r="G19" s="237"/>
      <c r="H19" s="237"/>
      <c r="I19" s="237"/>
      <c r="J19" s="237"/>
      <c r="K19" s="237"/>
      <c r="L19" s="237"/>
      <c r="M19" s="237"/>
      <c r="N19" s="237" t="s">
        <v>56</v>
      </c>
      <c r="O19" s="237"/>
      <c r="P19" s="237"/>
      <c r="Q19" s="237"/>
      <c r="R19" s="237"/>
      <c r="S19" s="237"/>
      <c r="T19" s="237"/>
      <c r="U19" s="237"/>
      <c r="V19" s="237"/>
      <c r="W19" s="242"/>
      <c r="X19" s="243"/>
      <c r="Y19" s="243"/>
      <c r="Z19" s="243"/>
      <c r="AA19" s="243"/>
      <c r="AB19" s="243"/>
      <c r="AC19" s="243"/>
      <c r="AD19" s="243"/>
      <c r="AE19" s="243"/>
      <c r="AF19" s="244"/>
    </row>
    <row r="20" spans="1:32" s="2" customFormat="1" ht="16.2" customHeight="1" x14ac:dyDescent="0.45">
      <c r="A20" s="21"/>
      <c r="B20" s="167">
        <v>2</v>
      </c>
      <c r="C20" s="234" t="s">
        <v>55</v>
      </c>
      <c r="D20" s="235"/>
      <c r="E20" s="235"/>
      <c r="F20" s="235"/>
      <c r="G20" s="235"/>
      <c r="H20" s="235"/>
      <c r="I20" s="235"/>
      <c r="J20" s="235"/>
      <c r="K20" s="235"/>
      <c r="L20" s="235"/>
      <c r="M20" s="235"/>
      <c r="N20" s="238" t="s">
        <v>70</v>
      </c>
      <c r="O20" s="238"/>
      <c r="P20" s="238"/>
      <c r="Q20" s="238"/>
      <c r="R20" s="238"/>
      <c r="S20" s="238"/>
      <c r="T20" s="238"/>
      <c r="U20" s="238"/>
      <c r="V20" s="238"/>
      <c r="W20" s="239" t="s">
        <v>81</v>
      </c>
      <c r="X20" s="240"/>
      <c r="Y20" s="240"/>
      <c r="Z20" s="240"/>
      <c r="AA20" s="240"/>
      <c r="AB20" s="240"/>
      <c r="AC20" s="240"/>
      <c r="AD20" s="240"/>
      <c r="AE20" s="240"/>
      <c r="AF20" s="241"/>
    </row>
    <row r="21" spans="1:32" s="2" customFormat="1" ht="16.2" customHeight="1" x14ac:dyDescent="0.45">
      <c r="A21" s="21"/>
      <c r="B21" s="168"/>
      <c r="C21" s="236"/>
      <c r="D21" s="237"/>
      <c r="E21" s="237"/>
      <c r="F21" s="237"/>
      <c r="G21" s="237"/>
      <c r="H21" s="237"/>
      <c r="I21" s="237"/>
      <c r="J21" s="237"/>
      <c r="K21" s="237"/>
      <c r="L21" s="237"/>
      <c r="M21" s="237"/>
      <c r="N21" s="237" t="s">
        <v>53</v>
      </c>
      <c r="O21" s="237"/>
      <c r="P21" s="237"/>
      <c r="Q21" s="237"/>
      <c r="R21" s="237"/>
      <c r="S21" s="237"/>
      <c r="T21" s="237"/>
      <c r="U21" s="237"/>
      <c r="V21" s="237"/>
      <c r="W21" s="242"/>
      <c r="X21" s="243"/>
      <c r="Y21" s="243"/>
      <c r="Z21" s="243"/>
      <c r="AA21" s="243"/>
      <c r="AB21" s="243"/>
      <c r="AC21" s="243"/>
      <c r="AD21" s="243"/>
      <c r="AE21" s="243"/>
      <c r="AF21" s="244"/>
    </row>
    <row r="22" spans="1:32" s="2" customFormat="1" ht="16.2" customHeight="1" x14ac:dyDescent="0.45">
      <c r="A22" s="21"/>
      <c r="B22" s="167">
        <v>3</v>
      </c>
      <c r="C22" s="245"/>
      <c r="D22" s="246"/>
      <c r="E22" s="246"/>
      <c r="F22" s="246"/>
      <c r="G22" s="246"/>
      <c r="H22" s="246"/>
      <c r="I22" s="246"/>
      <c r="J22" s="246"/>
      <c r="K22" s="246"/>
      <c r="L22" s="246"/>
      <c r="M22" s="246"/>
      <c r="N22" s="249"/>
      <c r="O22" s="249"/>
      <c r="P22" s="249"/>
      <c r="Q22" s="249"/>
      <c r="R22" s="249"/>
      <c r="S22" s="249"/>
      <c r="T22" s="249"/>
      <c r="U22" s="249"/>
      <c r="V22" s="249"/>
      <c r="W22" s="250"/>
      <c r="X22" s="251"/>
      <c r="Y22" s="251"/>
      <c r="Z22" s="251"/>
      <c r="AA22" s="251"/>
      <c r="AB22" s="251"/>
      <c r="AC22" s="251"/>
      <c r="AD22" s="251"/>
      <c r="AE22" s="251"/>
      <c r="AF22" s="252"/>
    </row>
    <row r="23" spans="1:32" s="2" customFormat="1" ht="16.2" customHeight="1" x14ac:dyDescent="0.45">
      <c r="A23" s="21"/>
      <c r="B23" s="168"/>
      <c r="C23" s="247"/>
      <c r="D23" s="248"/>
      <c r="E23" s="248"/>
      <c r="F23" s="248"/>
      <c r="G23" s="248"/>
      <c r="H23" s="248"/>
      <c r="I23" s="248"/>
      <c r="J23" s="248"/>
      <c r="K23" s="248"/>
      <c r="L23" s="248"/>
      <c r="M23" s="248"/>
      <c r="N23" s="248"/>
      <c r="O23" s="248"/>
      <c r="P23" s="248"/>
      <c r="Q23" s="248"/>
      <c r="R23" s="248"/>
      <c r="S23" s="248"/>
      <c r="T23" s="248"/>
      <c r="U23" s="248"/>
      <c r="V23" s="248"/>
      <c r="W23" s="253"/>
      <c r="X23" s="254"/>
      <c r="Y23" s="254"/>
      <c r="Z23" s="254"/>
      <c r="AA23" s="254"/>
      <c r="AB23" s="254"/>
      <c r="AC23" s="254"/>
      <c r="AD23" s="254"/>
      <c r="AE23" s="254"/>
      <c r="AF23" s="255"/>
    </row>
    <row r="24" spans="1:32" s="2" customFormat="1" ht="16.2" customHeight="1" x14ac:dyDescent="0.45">
      <c r="A24" s="21"/>
      <c r="B24" s="167">
        <v>4</v>
      </c>
      <c r="C24" s="245"/>
      <c r="D24" s="246"/>
      <c r="E24" s="246"/>
      <c r="F24" s="246"/>
      <c r="G24" s="246"/>
      <c r="H24" s="246"/>
      <c r="I24" s="246"/>
      <c r="J24" s="246"/>
      <c r="K24" s="246"/>
      <c r="L24" s="246"/>
      <c r="M24" s="246"/>
      <c r="N24" s="249"/>
      <c r="O24" s="249"/>
      <c r="P24" s="249"/>
      <c r="Q24" s="249"/>
      <c r="R24" s="249"/>
      <c r="S24" s="249"/>
      <c r="T24" s="249"/>
      <c r="U24" s="249"/>
      <c r="V24" s="249"/>
      <c r="W24" s="250"/>
      <c r="X24" s="251"/>
      <c r="Y24" s="251"/>
      <c r="Z24" s="251"/>
      <c r="AA24" s="251"/>
      <c r="AB24" s="251"/>
      <c r="AC24" s="251"/>
      <c r="AD24" s="251"/>
      <c r="AE24" s="251"/>
      <c r="AF24" s="252"/>
    </row>
    <row r="25" spans="1:32" s="2" customFormat="1" ht="16.2" customHeight="1" x14ac:dyDescent="0.45">
      <c r="A25" s="21"/>
      <c r="B25" s="168"/>
      <c r="C25" s="247"/>
      <c r="D25" s="248"/>
      <c r="E25" s="248"/>
      <c r="F25" s="248"/>
      <c r="G25" s="248"/>
      <c r="H25" s="248"/>
      <c r="I25" s="248"/>
      <c r="J25" s="248"/>
      <c r="K25" s="248"/>
      <c r="L25" s="248"/>
      <c r="M25" s="248"/>
      <c r="N25" s="248"/>
      <c r="O25" s="248"/>
      <c r="P25" s="248"/>
      <c r="Q25" s="248"/>
      <c r="R25" s="248"/>
      <c r="S25" s="248"/>
      <c r="T25" s="248"/>
      <c r="U25" s="248"/>
      <c r="V25" s="248"/>
      <c r="W25" s="253"/>
      <c r="X25" s="254"/>
      <c r="Y25" s="254"/>
      <c r="Z25" s="254"/>
      <c r="AA25" s="254"/>
      <c r="AB25" s="254"/>
      <c r="AC25" s="254"/>
      <c r="AD25" s="254"/>
      <c r="AE25" s="254"/>
      <c r="AF25" s="255"/>
    </row>
    <row r="26" spans="1:32" s="2" customFormat="1" ht="16.2" customHeight="1" x14ac:dyDescent="0.45">
      <c r="A26" s="21"/>
      <c r="B26" s="167">
        <v>5</v>
      </c>
      <c r="C26" s="245"/>
      <c r="D26" s="246"/>
      <c r="E26" s="246"/>
      <c r="F26" s="246"/>
      <c r="G26" s="246"/>
      <c r="H26" s="246"/>
      <c r="I26" s="246"/>
      <c r="J26" s="246"/>
      <c r="K26" s="246"/>
      <c r="L26" s="246"/>
      <c r="M26" s="246"/>
      <c r="N26" s="249"/>
      <c r="O26" s="249"/>
      <c r="P26" s="249"/>
      <c r="Q26" s="249"/>
      <c r="R26" s="249"/>
      <c r="S26" s="249"/>
      <c r="T26" s="249"/>
      <c r="U26" s="249"/>
      <c r="V26" s="249"/>
      <c r="W26" s="250"/>
      <c r="X26" s="251"/>
      <c r="Y26" s="251"/>
      <c r="Z26" s="251"/>
      <c r="AA26" s="251"/>
      <c r="AB26" s="251"/>
      <c r="AC26" s="251"/>
      <c r="AD26" s="251"/>
      <c r="AE26" s="251"/>
      <c r="AF26" s="252"/>
    </row>
    <row r="27" spans="1:32" s="2" customFormat="1" ht="16.2" customHeight="1" x14ac:dyDescent="0.45">
      <c r="A27" s="21"/>
      <c r="B27" s="168"/>
      <c r="C27" s="247"/>
      <c r="D27" s="248"/>
      <c r="E27" s="248"/>
      <c r="F27" s="248"/>
      <c r="G27" s="248"/>
      <c r="H27" s="248"/>
      <c r="I27" s="248"/>
      <c r="J27" s="248"/>
      <c r="K27" s="248"/>
      <c r="L27" s="248"/>
      <c r="M27" s="248"/>
      <c r="N27" s="248"/>
      <c r="O27" s="248"/>
      <c r="P27" s="248"/>
      <c r="Q27" s="248"/>
      <c r="R27" s="248"/>
      <c r="S27" s="248"/>
      <c r="T27" s="248"/>
      <c r="U27" s="248"/>
      <c r="V27" s="248"/>
      <c r="W27" s="253"/>
      <c r="X27" s="254"/>
      <c r="Y27" s="254"/>
      <c r="Z27" s="254"/>
      <c r="AA27" s="254"/>
      <c r="AB27" s="254"/>
      <c r="AC27" s="254"/>
      <c r="AD27" s="254"/>
      <c r="AE27" s="254"/>
      <c r="AF27" s="255"/>
    </row>
    <row r="28" spans="1:32" s="2" customFormat="1" ht="18" x14ac:dyDescent="0.45">
      <c r="A28" s="21"/>
      <c r="B28" s="22"/>
      <c r="C28" s="70" t="s">
        <v>66</v>
      </c>
      <c r="D28" s="23"/>
      <c r="E28" s="23"/>
      <c r="F28" s="23"/>
      <c r="G28" s="23"/>
      <c r="H28" s="23"/>
      <c r="I28" s="24"/>
      <c r="J28" s="23"/>
      <c r="K28" s="23"/>
      <c r="L28" s="23"/>
      <c r="M28" s="23"/>
      <c r="N28" s="23"/>
      <c r="O28" s="25"/>
      <c r="P28" s="25"/>
      <c r="Q28" s="25"/>
      <c r="R28" s="26"/>
      <c r="S28" s="27"/>
      <c r="T28" s="28"/>
      <c r="U28" s="28"/>
      <c r="V28" s="29"/>
      <c r="W28" s="30"/>
      <c r="X28" s="30"/>
      <c r="Y28" s="29"/>
      <c r="Z28" s="29"/>
      <c r="AA28" s="29"/>
      <c r="AB28" s="25"/>
      <c r="AC28" s="25"/>
      <c r="AD28" s="25"/>
      <c r="AE28" s="23"/>
      <c r="AF28" s="31"/>
    </row>
    <row r="29" spans="1:32" s="2" customFormat="1" ht="18" x14ac:dyDescent="0.45">
      <c r="A29" s="21"/>
      <c r="B29" s="22"/>
      <c r="C29" s="73" t="s">
        <v>74</v>
      </c>
      <c r="D29" s="33"/>
      <c r="E29" s="23"/>
      <c r="F29" s="23"/>
      <c r="G29" s="23"/>
      <c r="H29" s="23"/>
      <c r="I29" s="24"/>
      <c r="J29" s="23"/>
      <c r="K29" s="23"/>
      <c r="L29" s="23"/>
      <c r="M29" s="23"/>
      <c r="N29" s="21"/>
      <c r="O29" s="21"/>
      <c r="P29" s="34"/>
      <c r="Q29" s="183">
        <v>13750</v>
      </c>
      <c r="R29" s="184"/>
      <c r="S29" s="185" t="s">
        <v>18</v>
      </c>
      <c r="T29" s="186"/>
      <c r="U29" s="186"/>
      <c r="V29" s="29" t="s">
        <v>19</v>
      </c>
      <c r="W29" s="193">
        <f>COUNTIF(W18:AF27,"購入する（上）")</f>
        <v>1</v>
      </c>
      <c r="X29" s="193"/>
      <c r="Y29" s="194" t="s">
        <v>22</v>
      </c>
      <c r="Z29" s="194"/>
      <c r="AA29" s="29" t="s">
        <v>20</v>
      </c>
      <c r="AB29" s="183">
        <f>+Q29*W29</f>
        <v>13750</v>
      </c>
      <c r="AC29" s="183"/>
      <c r="AD29" s="183"/>
      <c r="AE29" s="70" t="s">
        <v>21</v>
      </c>
      <c r="AF29" s="31"/>
    </row>
    <row r="30" spans="1:32" s="2" customFormat="1" ht="7.95" customHeight="1" x14ac:dyDescent="0.45">
      <c r="A30" s="21"/>
      <c r="B30" s="22"/>
      <c r="C30" s="32"/>
      <c r="D30" s="33"/>
      <c r="E30" s="23"/>
      <c r="F30" s="23"/>
      <c r="G30" s="23"/>
      <c r="H30" s="23"/>
      <c r="I30" s="24"/>
      <c r="J30" s="23"/>
      <c r="K30" s="23"/>
      <c r="L30" s="23"/>
      <c r="M30" s="23"/>
      <c r="N30" s="21"/>
      <c r="O30" s="21"/>
      <c r="P30" s="34"/>
      <c r="Q30" s="89"/>
      <c r="R30" s="90"/>
      <c r="S30" s="91"/>
      <c r="T30" s="92"/>
      <c r="U30" s="92"/>
      <c r="V30" s="29"/>
      <c r="W30" s="35"/>
      <c r="X30" s="35"/>
      <c r="Y30" s="29"/>
      <c r="Z30" s="29"/>
      <c r="AA30" s="29"/>
      <c r="AB30" s="25"/>
      <c r="AC30" s="25"/>
      <c r="AD30" s="25"/>
      <c r="AE30" s="23"/>
      <c r="AF30" s="31"/>
    </row>
    <row r="31" spans="1:32" s="2" customFormat="1" ht="18" x14ac:dyDescent="0.45">
      <c r="A31" s="21"/>
      <c r="B31" s="22"/>
      <c r="C31" s="70" t="s">
        <v>88</v>
      </c>
      <c r="D31" s="33"/>
      <c r="E31" s="23"/>
      <c r="F31" s="23"/>
      <c r="G31" s="23"/>
      <c r="H31" s="23"/>
      <c r="I31" s="24"/>
      <c r="J31" s="23"/>
      <c r="K31" s="23"/>
      <c r="L31" s="23"/>
      <c r="M31" s="23"/>
      <c r="N31" s="21"/>
      <c r="O31" s="21"/>
      <c r="P31" s="34"/>
      <c r="Q31" s="89"/>
      <c r="R31" s="90"/>
      <c r="S31" s="91"/>
      <c r="T31" s="92"/>
      <c r="U31" s="92"/>
      <c r="V31" s="29"/>
      <c r="W31" s="35"/>
      <c r="X31" s="35"/>
      <c r="Y31" s="29"/>
      <c r="Z31" s="29"/>
      <c r="AA31" s="29"/>
      <c r="AB31" s="25"/>
      <c r="AC31" s="25"/>
      <c r="AD31" s="25"/>
      <c r="AE31" s="23"/>
      <c r="AF31" s="31"/>
    </row>
    <row r="32" spans="1:32" s="2" customFormat="1" ht="18" customHeight="1" x14ac:dyDescent="0.45">
      <c r="A32" s="21"/>
      <c r="B32" s="22"/>
      <c r="C32" s="73" t="s">
        <v>75</v>
      </c>
      <c r="D32" s="33"/>
      <c r="E32" s="23"/>
      <c r="F32" s="23"/>
      <c r="G32" s="23"/>
      <c r="H32" s="23"/>
      <c r="I32" s="23"/>
      <c r="J32" s="23"/>
      <c r="K32" s="23"/>
      <c r="L32" s="23"/>
      <c r="M32" s="23"/>
      <c r="N32" s="21"/>
      <c r="O32" s="21"/>
      <c r="P32" s="34"/>
      <c r="Q32" s="183">
        <v>12650</v>
      </c>
      <c r="R32" s="184"/>
      <c r="S32" s="185" t="s">
        <v>18</v>
      </c>
      <c r="T32" s="186"/>
      <c r="U32" s="186"/>
      <c r="V32" s="29" t="s">
        <v>19</v>
      </c>
      <c r="W32" s="258">
        <v>1</v>
      </c>
      <c r="X32" s="258"/>
      <c r="Y32" s="188" t="s">
        <v>22</v>
      </c>
      <c r="Z32" s="188"/>
      <c r="AA32" s="36" t="s">
        <v>20</v>
      </c>
      <c r="AB32" s="189">
        <f>+Q32*W32</f>
        <v>12650</v>
      </c>
      <c r="AC32" s="189"/>
      <c r="AD32" s="189"/>
      <c r="AE32" s="71" t="s">
        <v>21</v>
      </c>
      <c r="AF32" s="31"/>
    </row>
    <row r="33" spans="1:32" s="2" customFormat="1" ht="7.95" customHeight="1" x14ac:dyDescent="0.45">
      <c r="A33" s="21"/>
      <c r="B33" s="22"/>
      <c r="C33" s="32"/>
      <c r="D33" s="33"/>
      <c r="E33" s="23"/>
      <c r="F33" s="23"/>
      <c r="G33" s="23"/>
      <c r="H33" s="23"/>
      <c r="I33" s="24"/>
      <c r="J33" s="23"/>
      <c r="K33" s="23"/>
      <c r="L33" s="23"/>
      <c r="M33" s="23"/>
      <c r="N33" s="21"/>
      <c r="O33" s="21"/>
      <c r="P33" s="34"/>
      <c r="Q33" s="89"/>
      <c r="R33" s="90"/>
      <c r="S33" s="91"/>
      <c r="T33" s="92"/>
      <c r="U33" s="92"/>
      <c r="V33" s="29"/>
      <c r="W33" s="35"/>
      <c r="X33" s="35"/>
      <c r="Y33" s="29"/>
      <c r="Z33" s="29"/>
      <c r="AA33" s="29"/>
      <c r="AB33" s="25"/>
      <c r="AC33" s="25"/>
      <c r="AD33" s="25"/>
      <c r="AE33" s="23"/>
      <c r="AF33" s="31"/>
    </row>
    <row r="34" spans="1:32" s="2" customFormat="1" ht="18" x14ac:dyDescent="0.45">
      <c r="A34" s="21"/>
      <c r="B34" s="22"/>
      <c r="C34" s="70" t="s">
        <v>86</v>
      </c>
      <c r="D34" s="33"/>
      <c r="E34" s="23"/>
      <c r="F34" s="23"/>
      <c r="G34" s="23"/>
      <c r="H34" s="23"/>
      <c r="I34" s="24"/>
      <c r="J34" s="23"/>
      <c r="K34" s="23"/>
      <c r="L34" s="23"/>
      <c r="M34" s="23"/>
      <c r="N34" s="21"/>
      <c r="O34" s="21"/>
      <c r="P34" s="34"/>
      <c r="Q34" s="89"/>
      <c r="R34" s="90"/>
      <c r="S34" s="91"/>
      <c r="T34" s="92"/>
      <c r="U34" s="92"/>
      <c r="V34" s="29"/>
      <c r="W34" s="35"/>
      <c r="X34" s="35"/>
      <c r="Y34" s="29"/>
      <c r="Z34" s="29"/>
      <c r="AA34" s="29"/>
      <c r="AB34" s="25"/>
      <c r="AC34" s="25"/>
      <c r="AD34" s="25"/>
      <c r="AE34" s="23"/>
      <c r="AF34" s="31"/>
    </row>
    <row r="35" spans="1:32" s="2" customFormat="1" ht="18" customHeight="1" x14ac:dyDescent="0.45">
      <c r="A35" s="21"/>
      <c r="B35" s="22"/>
      <c r="C35" s="73" t="s">
        <v>76</v>
      </c>
      <c r="D35" s="33"/>
      <c r="E35" s="23"/>
      <c r="F35" s="23"/>
      <c r="G35" s="23"/>
      <c r="H35" s="23"/>
      <c r="I35" s="23"/>
      <c r="J35" s="23"/>
      <c r="K35" s="23"/>
      <c r="L35" s="23"/>
      <c r="M35" s="23"/>
      <c r="N35" s="21"/>
      <c r="O35" s="21"/>
      <c r="P35" s="34"/>
      <c r="Q35" s="183">
        <v>23100</v>
      </c>
      <c r="R35" s="184"/>
      <c r="S35" s="185" t="s">
        <v>18</v>
      </c>
      <c r="T35" s="186"/>
      <c r="U35" s="186"/>
      <c r="V35" s="29" t="s">
        <v>19</v>
      </c>
      <c r="W35" s="193">
        <f>COUNTIF(W18:AF27,"購入する（上下セット）")</f>
        <v>1</v>
      </c>
      <c r="X35" s="193"/>
      <c r="Y35" s="188" t="s">
        <v>22</v>
      </c>
      <c r="Z35" s="188"/>
      <c r="AA35" s="36" t="s">
        <v>20</v>
      </c>
      <c r="AB35" s="189">
        <f>+Q35*W35</f>
        <v>23100</v>
      </c>
      <c r="AC35" s="189"/>
      <c r="AD35" s="189"/>
      <c r="AE35" s="71" t="s">
        <v>21</v>
      </c>
      <c r="AF35" s="31"/>
    </row>
    <row r="36" spans="1:32" s="2" customFormat="1" ht="15" customHeight="1" x14ac:dyDescent="0.45">
      <c r="A36" s="21"/>
      <c r="B36" s="38"/>
      <c r="C36" s="37"/>
      <c r="D36" s="37"/>
      <c r="E36" s="37"/>
      <c r="F36" s="37"/>
      <c r="G36" s="37"/>
      <c r="H36" s="37"/>
      <c r="I36" s="37"/>
      <c r="J36" s="37"/>
      <c r="K36" s="37"/>
      <c r="L36" s="37"/>
      <c r="M36" s="39" t="s">
        <v>77</v>
      </c>
      <c r="N36" s="39"/>
      <c r="O36" s="39"/>
      <c r="P36" s="39"/>
      <c r="Q36" s="39"/>
      <c r="R36" s="39"/>
      <c r="S36" s="94"/>
      <c r="T36" s="190" t="s">
        <v>23</v>
      </c>
      <c r="U36" s="191"/>
      <c r="V36" s="191"/>
      <c r="W36" s="191"/>
      <c r="X36" s="191"/>
      <c r="Y36" s="191"/>
      <c r="Z36" s="191"/>
      <c r="AA36" s="192">
        <f>SUM(AB28:AD35)</f>
        <v>49500</v>
      </c>
      <c r="AB36" s="192"/>
      <c r="AC36" s="192"/>
      <c r="AD36" s="192"/>
      <c r="AE36" s="71" t="s">
        <v>21</v>
      </c>
      <c r="AF36" s="40"/>
    </row>
    <row r="37" spans="1:32" s="2" customFormat="1" ht="16.2" x14ac:dyDescent="0.45">
      <c r="A37" s="21"/>
      <c r="B37" s="41" t="s">
        <v>24</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row>
    <row r="38" spans="1:32" s="2" customFormat="1" ht="14.4" customHeight="1" x14ac:dyDescent="0.45">
      <c r="A38" s="21"/>
      <c r="B38" s="95" t="s">
        <v>78</v>
      </c>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row>
    <row r="39" spans="1:32" s="2" customFormat="1" ht="18" customHeight="1" x14ac:dyDescent="0.45">
      <c r="A39" s="21"/>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row>
    <row r="40" spans="1:32" s="2" customFormat="1" ht="18" customHeight="1" x14ac:dyDescent="0.45">
      <c r="A40" s="21"/>
      <c r="B40" s="42" t="s">
        <v>25</v>
      </c>
      <c r="C40" s="43"/>
      <c r="D40" s="43"/>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spans="1:32" s="2" customFormat="1" ht="18" customHeight="1" x14ac:dyDescent="0.45">
      <c r="A41" s="21"/>
      <c r="B41" s="201" t="s">
        <v>26</v>
      </c>
      <c r="C41" s="199"/>
      <c r="D41" s="200"/>
      <c r="E41" s="198" t="s">
        <v>68</v>
      </c>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200"/>
    </row>
    <row r="42" spans="1:32" s="2" customFormat="1" ht="18" customHeight="1" x14ac:dyDescent="0.45">
      <c r="A42" s="21"/>
      <c r="B42" s="41" t="s">
        <v>27</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row>
    <row r="43" spans="1:32" s="2" customFormat="1" ht="18" customHeight="1" x14ac:dyDescent="0.45">
      <c r="A43" s="21"/>
      <c r="B43" s="21"/>
      <c r="C43" s="195" t="s">
        <v>28</v>
      </c>
      <c r="D43" s="195"/>
      <c r="E43" s="195"/>
      <c r="F43" s="256"/>
      <c r="G43" s="256"/>
      <c r="H43" s="21" t="s">
        <v>29</v>
      </c>
      <c r="I43" s="195" t="s">
        <v>30</v>
      </c>
      <c r="J43" s="195"/>
      <c r="K43" s="195"/>
      <c r="L43" s="256"/>
      <c r="M43" s="256"/>
      <c r="N43" s="21" t="s">
        <v>29</v>
      </c>
      <c r="O43" s="195" t="s">
        <v>31</v>
      </c>
      <c r="P43" s="195"/>
      <c r="Q43" s="195"/>
      <c r="R43" s="256"/>
      <c r="S43" s="256"/>
      <c r="T43" s="21" t="s">
        <v>29</v>
      </c>
      <c r="U43" s="21"/>
      <c r="V43" s="21" t="s">
        <v>44</v>
      </c>
      <c r="W43" s="21"/>
      <c r="X43" s="21"/>
      <c r="Y43" s="21"/>
      <c r="Z43" s="257"/>
      <c r="AA43" s="257"/>
      <c r="AB43" s="257"/>
      <c r="AC43" s="257"/>
      <c r="AD43" s="257"/>
      <c r="AE43" s="257"/>
      <c r="AF43" s="21" t="s">
        <v>45</v>
      </c>
    </row>
    <row r="44" spans="1:32" s="2" customFormat="1" ht="4.95" customHeight="1" x14ac:dyDescent="0.45">
      <c r="A44" s="21"/>
      <c r="B44" s="21"/>
      <c r="C44" s="44"/>
      <c r="D44" s="44"/>
      <c r="E44" s="44"/>
      <c r="F44" s="45"/>
      <c r="G44" s="45"/>
      <c r="H44" s="46"/>
      <c r="I44" s="47"/>
      <c r="J44" s="47"/>
      <c r="K44" s="47"/>
      <c r="L44" s="45"/>
      <c r="M44" s="45"/>
      <c r="N44" s="46"/>
      <c r="O44" s="47"/>
      <c r="P44" s="47"/>
      <c r="Q44" s="47"/>
      <c r="R44" s="45"/>
      <c r="S44" s="45"/>
      <c r="T44" s="46"/>
      <c r="U44" s="46"/>
      <c r="V44" s="46"/>
      <c r="W44" s="46"/>
      <c r="X44" s="46"/>
      <c r="Y44" s="46"/>
      <c r="Z44" s="48"/>
      <c r="AA44" s="48"/>
      <c r="AB44" s="48"/>
      <c r="AC44" s="48"/>
      <c r="AD44" s="48"/>
      <c r="AE44" s="48"/>
      <c r="AF44" s="46"/>
    </row>
    <row r="45" spans="1:32" s="3" customFormat="1" ht="18" customHeight="1" x14ac:dyDescent="0.45">
      <c r="A45" s="46"/>
      <c r="B45" s="46"/>
      <c r="C45" s="47"/>
      <c r="D45" s="47"/>
      <c r="E45" s="47"/>
      <c r="F45" s="45"/>
      <c r="G45" s="45"/>
      <c r="H45" s="46"/>
      <c r="I45" s="47"/>
      <c r="J45" s="47"/>
      <c r="K45" s="47"/>
      <c r="L45" s="45"/>
      <c r="M45" s="45"/>
      <c r="N45" s="46"/>
      <c r="O45" s="47"/>
      <c r="P45" s="47"/>
      <c r="Q45" s="47"/>
      <c r="R45" s="45"/>
      <c r="S45" s="45"/>
      <c r="T45" s="46"/>
      <c r="U45" s="49" t="s">
        <v>51</v>
      </c>
      <c r="V45" s="46"/>
      <c r="W45" s="46" t="s">
        <v>50</v>
      </c>
      <c r="X45" s="46"/>
      <c r="Y45" s="46"/>
      <c r="Z45" s="47" t="s">
        <v>49</v>
      </c>
      <c r="AA45" s="48" t="s">
        <v>48</v>
      </c>
      <c r="AB45" s="29"/>
      <c r="AC45" s="30" t="s">
        <v>47</v>
      </c>
      <c r="AD45" s="29"/>
      <c r="AE45" s="48" t="s">
        <v>46</v>
      </c>
      <c r="AF45" s="21" t="s">
        <v>45</v>
      </c>
    </row>
    <row r="46" spans="1:32" s="2" customFormat="1" ht="18" customHeight="1" x14ac:dyDescent="0.45">
      <c r="A46" s="21"/>
      <c r="B46" s="53" t="s">
        <v>32</v>
      </c>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row>
    <row r="47" spans="1:32" s="9" customFormat="1" ht="14.4" customHeight="1" x14ac:dyDescent="0.45">
      <c r="A47" s="54"/>
      <c r="B47" s="41" t="s">
        <v>33</v>
      </c>
      <c r="C47" s="55"/>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row>
    <row r="48" spans="1:32" s="9" customFormat="1" ht="15" x14ac:dyDescent="0.45">
      <c r="A48" s="54"/>
      <c r="B48" s="212" t="s">
        <v>34</v>
      </c>
      <c r="C48" s="56"/>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8"/>
    </row>
    <row r="49" spans="1:32" s="9" customFormat="1" ht="18" x14ac:dyDescent="0.45">
      <c r="A49" s="54"/>
      <c r="B49" s="213"/>
      <c r="C49" s="74" t="str">
        <f>C29</f>
        <v>「令和7年度版工事歩掛要覧 (土木編･上)」</v>
      </c>
      <c r="D49" s="79"/>
      <c r="E49" s="72"/>
      <c r="F49" s="72"/>
      <c r="G49" s="72"/>
      <c r="H49" s="72"/>
      <c r="I49" s="72"/>
      <c r="J49" s="72"/>
      <c r="K49" s="72"/>
      <c r="L49" s="72"/>
      <c r="M49" s="72"/>
      <c r="N49" s="79"/>
      <c r="O49" s="208" t="s">
        <v>35</v>
      </c>
      <c r="P49" s="209"/>
      <c r="Q49" s="209"/>
      <c r="R49" s="183">
        <f>Q29</f>
        <v>13750</v>
      </c>
      <c r="S49" s="209"/>
      <c r="T49" s="185" t="s">
        <v>18</v>
      </c>
      <c r="U49" s="186"/>
      <c r="V49" s="186"/>
      <c r="W49" s="75" t="s">
        <v>19</v>
      </c>
      <c r="X49" s="262">
        <v>1</v>
      </c>
      <c r="Y49" s="262"/>
      <c r="Z49" s="211" t="s">
        <v>22</v>
      </c>
      <c r="AA49" s="211"/>
      <c r="AB49" s="75" t="s">
        <v>20</v>
      </c>
      <c r="AC49" s="183">
        <f>+R49*X49</f>
        <v>13750</v>
      </c>
      <c r="AD49" s="183"/>
      <c r="AE49" s="183"/>
      <c r="AF49" s="76" t="s">
        <v>21</v>
      </c>
    </row>
    <row r="50" spans="1:32" s="9" customFormat="1" ht="18" x14ac:dyDescent="0.45">
      <c r="A50" s="54"/>
      <c r="B50" s="213"/>
      <c r="C50" s="74" t="str">
        <f>C32</f>
        <v>「令和7年度版工事歩掛要覧 (土木編･下)」</v>
      </c>
      <c r="D50" s="79"/>
      <c r="E50" s="85"/>
      <c r="F50" s="78"/>
      <c r="G50" s="78"/>
      <c r="H50" s="78"/>
      <c r="I50" s="79"/>
      <c r="J50" s="79"/>
      <c r="K50" s="79"/>
      <c r="L50" s="79"/>
      <c r="M50" s="85"/>
      <c r="N50" s="79"/>
      <c r="O50" s="208" t="s">
        <v>35</v>
      </c>
      <c r="P50" s="209"/>
      <c r="Q50" s="209"/>
      <c r="R50" s="183">
        <f>Q32</f>
        <v>12650</v>
      </c>
      <c r="S50" s="209"/>
      <c r="T50" s="185" t="s">
        <v>18</v>
      </c>
      <c r="U50" s="186"/>
      <c r="V50" s="186"/>
      <c r="W50" s="75" t="s">
        <v>19</v>
      </c>
      <c r="X50" s="262">
        <v>1</v>
      </c>
      <c r="Y50" s="262"/>
      <c r="Z50" s="211" t="s">
        <v>22</v>
      </c>
      <c r="AA50" s="211"/>
      <c r="AB50" s="75" t="s">
        <v>20</v>
      </c>
      <c r="AC50" s="183">
        <f>+R50*X50</f>
        <v>12650</v>
      </c>
      <c r="AD50" s="183"/>
      <c r="AE50" s="183"/>
      <c r="AF50" s="76" t="s">
        <v>21</v>
      </c>
    </row>
    <row r="51" spans="1:32" s="9" customFormat="1" ht="18" x14ac:dyDescent="0.45">
      <c r="A51" s="54"/>
      <c r="B51" s="213"/>
      <c r="C51" s="74" t="str">
        <f>C35</f>
        <v>「令和7年度版工事歩掛要覧 (土木編･上下ｾｯﾄ)」</v>
      </c>
      <c r="D51" s="79"/>
      <c r="E51" s="85"/>
      <c r="F51" s="78"/>
      <c r="G51" s="78"/>
      <c r="H51" s="78"/>
      <c r="I51" s="79"/>
      <c r="J51" s="79"/>
      <c r="K51" s="79"/>
      <c r="L51" s="79"/>
      <c r="M51" s="85"/>
      <c r="N51" s="79"/>
      <c r="O51" s="208" t="s">
        <v>35</v>
      </c>
      <c r="P51" s="209"/>
      <c r="Q51" s="209"/>
      <c r="R51" s="183">
        <f>Q35</f>
        <v>23100</v>
      </c>
      <c r="S51" s="209"/>
      <c r="T51" s="185" t="s">
        <v>18</v>
      </c>
      <c r="U51" s="186"/>
      <c r="V51" s="186"/>
      <c r="W51" s="75" t="s">
        <v>19</v>
      </c>
      <c r="X51" s="262">
        <v>0</v>
      </c>
      <c r="Y51" s="262"/>
      <c r="Z51" s="211" t="s">
        <v>22</v>
      </c>
      <c r="AA51" s="211"/>
      <c r="AB51" s="75" t="s">
        <v>20</v>
      </c>
      <c r="AC51" s="183">
        <f>+R51*X51</f>
        <v>0</v>
      </c>
      <c r="AD51" s="183"/>
      <c r="AE51" s="183"/>
      <c r="AF51" s="76" t="s">
        <v>21</v>
      </c>
    </row>
    <row r="52" spans="1:32" s="9" customFormat="1" ht="18" customHeight="1" x14ac:dyDescent="0.45">
      <c r="A52" s="54"/>
      <c r="B52" s="213"/>
      <c r="C52" s="86"/>
      <c r="D52" s="79"/>
      <c r="E52" s="72"/>
      <c r="F52" s="72"/>
      <c r="G52" s="72"/>
      <c r="H52" s="72"/>
      <c r="I52" s="72"/>
      <c r="J52" s="72"/>
      <c r="K52" s="72"/>
      <c r="L52" s="72"/>
      <c r="M52" s="72"/>
      <c r="N52" s="79"/>
      <c r="O52" s="77"/>
      <c r="P52" s="78"/>
      <c r="Q52" s="77"/>
      <c r="R52" s="77"/>
      <c r="S52" s="77"/>
      <c r="T52" s="75" t="s">
        <v>36</v>
      </c>
      <c r="U52" s="77"/>
      <c r="V52" s="79"/>
      <c r="W52" s="75"/>
      <c r="X52" s="80" t="s">
        <v>37</v>
      </c>
      <c r="Y52" s="80"/>
      <c r="Z52" s="81"/>
      <c r="AA52" s="81"/>
      <c r="AB52" s="81"/>
      <c r="AC52" s="189">
        <v>660</v>
      </c>
      <c r="AD52" s="189"/>
      <c r="AE52" s="189"/>
      <c r="AF52" s="76" t="s">
        <v>21</v>
      </c>
    </row>
    <row r="53" spans="1:32" s="2" customFormat="1" ht="18" customHeight="1" x14ac:dyDescent="0.45">
      <c r="A53" s="21"/>
      <c r="B53" s="214"/>
      <c r="C53" s="87"/>
      <c r="D53" s="80"/>
      <c r="E53" s="88"/>
      <c r="F53" s="88"/>
      <c r="G53" s="88"/>
      <c r="H53" s="88"/>
      <c r="I53" s="88"/>
      <c r="J53" s="88"/>
      <c r="K53" s="88"/>
      <c r="L53" s="88"/>
      <c r="M53" s="88"/>
      <c r="N53" s="80"/>
      <c r="O53" s="82"/>
      <c r="P53" s="83"/>
      <c r="Q53" s="83"/>
      <c r="R53" s="83"/>
      <c r="S53" s="80"/>
      <c r="T53" s="80"/>
      <c r="U53" s="80"/>
      <c r="V53" s="80"/>
      <c r="W53" s="81"/>
      <c r="X53" s="80"/>
      <c r="Y53" s="80"/>
      <c r="Z53" s="202" t="s">
        <v>23</v>
      </c>
      <c r="AA53" s="202"/>
      <c r="AB53" s="202"/>
      <c r="AC53" s="203">
        <f>IF(SUM(AC49:AE51)=0,0,SUM(AC49:AE52))</f>
        <v>27060</v>
      </c>
      <c r="AD53" s="203"/>
      <c r="AE53" s="203"/>
      <c r="AF53" s="84" t="s">
        <v>21</v>
      </c>
    </row>
    <row r="54" spans="1:32" s="2" customFormat="1" ht="18" customHeight="1" x14ac:dyDescent="0.45">
      <c r="A54" s="21"/>
      <c r="B54" s="54" t="s">
        <v>38</v>
      </c>
      <c r="C54" s="54"/>
      <c r="D54" s="54"/>
      <c r="E54" s="54"/>
      <c r="F54" s="54"/>
      <c r="G54" s="54"/>
      <c r="H54" s="54"/>
      <c r="I54" s="54"/>
      <c r="J54" s="54"/>
      <c r="K54" s="54"/>
      <c r="L54" s="54"/>
      <c r="M54" s="54"/>
      <c r="N54" s="54"/>
      <c r="O54" s="54"/>
      <c r="P54" s="54"/>
      <c r="Q54" s="54"/>
      <c r="R54" s="54"/>
      <c r="S54" s="54"/>
      <c r="T54" s="54"/>
      <c r="U54" s="54"/>
      <c r="V54" s="54"/>
      <c r="W54" s="54"/>
      <c r="X54" s="54"/>
      <c r="Y54" s="204" t="s">
        <v>79</v>
      </c>
      <c r="Z54" s="204"/>
      <c r="AA54" s="204"/>
      <c r="AB54" s="204"/>
      <c r="AC54" s="204"/>
      <c r="AD54" s="204"/>
      <c r="AE54" s="204"/>
      <c r="AF54" s="204"/>
    </row>
    <row r="55" spans="1:32" s="2" customFormat="1" ht="36" customHeight="1" x14ac:dyDescent="0.45">
      <c r="A55" s="21"/>
      <c r="B55" s="259" t="s">
        <v>57</v>
      </c>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1"/>
    </row>
    <row r="56" spans="1:32" s="2" customFormat="1" ht="13.2" customHeight="1" x14ac:dyDescent="0.45">
      <c r="A56" s="21"/>
      <c r="B56" s="21"/>
      <c r="C56" s="67" t="s">
        <v>39</v>
      </c>
      <c r="D56" s="33"/>
      <c r="E56" s="21"/>
      <c r="F56" s="21"/>
      <c r="G56" s="21"/>
      <c r="H56" s="21" t="s">
        <v>40</v>
      </c>
      <c r="I56" s="21"/>
      <c r="J56" s="21"/>
      <c r="K56" s="21"/>
      <c r="L56" s="33"/>
      <c r="M56" s="33"/>
      <c r="N56" s="21"/>
      <c r="O56" s="21"/>
      <c r="P56" s="21"/>
      <c r="Q56" s="21"/>
      <c r="R56" s="21"/>
      <c r="S56" s="21"/>
      <c r="T56" s="21"/>
      <c r="U56" s="21"/>
      <c r="V56" s="21"/>
      <c r="W56" s="21"/>
      <c r="X56" s="21"/>
      <c r="Y56" s="21"/>
      <c r="Z56" s="21"/>
      <c r="AA56" s="57"/>
      <c r="AB56" s="57"/>
      <c r="AC56" s="57"/>
      <c r="AD56" s="57"/>
      <c r="AE56" s="57"/>
      <c r="AF56" s="21"/>
    </row>
    <row r="57" spans="1:32" s="2" customFormat="1" ht="13.2" customHeight="1" x14ac:dyDescent="0.45">
      <c r="A57" s="21"/>
      <c r="B57" s="21"/>
      <c r="C57" s="21"/>
      <c r="D57" s="21"/>
      <c r="E57" s="21"/>
      <c r="F57" s="21"/>
      <c r="G57" s="21"/>
      <c r="H57" s="21" t="s">
        <v>41</v>
      </c>
      <c r="I57" s="21"/>
      <c r="J57" s="21"/>
      <c r="K57" s="21"/>
      <c r="L57" s="21"/>
      <c r="M57" s="21"/>
      <c r="N57" s="21"/>
      <c r="O57" s="21"/>
      <c r="P57" s="21"/>
      <c r="Q57" s="21"/>
      <c r="R57" s="21"/>
      <c r="S57" s="21"/>
      <c r="T57" s="21"/>
      <c r="U57" s="21"/>
      <c r="V57" s="21"/>
      <c r="W57" s="21"/>
      <c r="X57" s="21"/>
      <c r="Y57" s="21"/>
      <c r="Z57" s="21"/>
      <c r="AA57" s="33"/>
      <c r="AB57" s="21"/>
      <c r="AC57" s="61" t="s">
        <v>42</v>
      </c>
      <c r="AD57" s="33"/>
      <c r="AE57" s="33"/>
      <c r="AF57" s="21"/>
    </row>
    <row r="58" spans="1:32" s="2" customFormat="1" ht="13.2" customHeight="1" x14ac:dyDescent="0.45">
      <c r="A58" s="21"/>
      <c r="B58" s="21"/>
      <c r="C58" s="21" t="s">
        <v>84</v>
      </c>
      <c r="D58" s="21"/>
      <c r="E58" s="21"/>
      <c r="F58" s="21"/>
      <c r="G58" s="21"/>
      <c r="H58" s="21"/>
      <c r="I58" s="21"/>
      <c r="J58" s="21"/>
      <c r="K58" s="21"/>
      <c r="L58" s="21"/>
      <c r="M58" s="21"/>
      <c r="N58" s="21"/>
      <c r="O58" s="21"/>
      <c r="P58" s="21"/>
      <c r="Q58" s="21"/>
      <c r="R58" s="21"/>
      <c r="S58" s="21"/>
      <c r="T58" s="21"/>
      <c r="U58" s="21"/>
      <c r="V58" s="21"/>
      <c r="W58" s="21"/>
      <c r="X58" s="21"/>
      <c r="Y58" s="21"/>
      <c r="Z58" s="21"/>
      <c r="AA58" s="33"/>
      <c r="AB58" s="33"/>
      <c r="AC58" s="33"/>
      <c r="AD58" s="33"/>
      <c r="AE58" s="33"/>
      <c r="AF58" s="21"/>
    </row>
    <row r="59" spans="1:32" s="2" customFormat="1" ht="13.2" customHeight="1" x14ac:dyDescent="0.45">
      <c r="A59" s="21"/>
      <c r="B59" s="21"/>
      <c r="C59" s="21" t="s">
        <v>43</v>
      </c>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33"/>
      <c r="AE59" s="33"/>
      <c r="AF59" s="21"/>
    </row>
  </sheetData>
  <sheetProtection algorithmName="SHA-512" hashValue="Nj0t9/zttvVJbgjwFROwpm5EfXCrUSpSUR4PwYzQY5Kr32uCpulAENHZUFza/p896MnOrRr4mR94c7JYnZ/trg==" saltValue="aEzO1owbWiWpWv2PWG8ICA==" spinCount="100000" sheet="1" objects="1" scenarios="1"/>
  <mergeCells count="114">
    <mergeCell ref="T51:V51"/>
    <mergeCell ref="X51:Y51"/>
    <mergeCell ref="Z51:AA51"/>
    <mergeCell ref="AC51:AE51"/>
    <mergeCell ref="E41:AF41"/>
    <mergeCell ref="C43:E43"/>
    <mergeCell ref="F43:G43"/>
    <mergeCell ref="I43:K43"/>
    <mergeCell ref="AC52:AE52"/>
    <mergeCell ref="Z53:AB53"/>
    <mergeCell ref="AC53:AE53"/>
    <mergeCell ref="Y54:AF54"/>
    <mergeCell ref="B55:AF55"/>
    <mergeCell ref="AC49:AE49"/>
    <mergeCell ref="O50:Q50"/>
    <mergeCell ref="R50:S50"/>
    <mergeCell ref="T50:V50"/>
    <mergeCell ref="X50:Y50"/>
    <mergeCell ref="Z50:AA50"/>
    <mergeCell ref="AC50:AE50"/>
    <mergeCell ref="B48:B53"/>
    <mergeCell ref="O49:Q49"/>
    <mergeCell ref="R49:S49"/>
    <mergeCell ref="T49:V49"/>
    <mergeCell ref="X49:Y49"/>
    <mergeCell ref="Z49:AA49"/>
    <mergeCell ref="O51:Q51"/>
    <mergeCell ref="R51:S51"/>
    <mergeCell ref="W22:AF23"/>
    <mergeCell ref="N23:V23"/>
    <mergeCell ref="B24:B25"/>
    <mergeCell ref="C24:M25"/>
    <mergeCell ref="N24:V24"/>
    <mergeCell ref="W24:AF25"/>
    <mergeCell ref="N25:V25"/>
    <mergeCell ref="L43:M43"/>
    <mergeCell ref="O43:Q43"/>
    <mergeCell ref="R43:S43"/>
    <mergeCell ref="Z43:AE43"/>
    <mergeCell ref="AA36:AD36"/>
    <mergeCell ref="AB32:AD32"/>
    <mergeCell ref="Q32:R32"/>
    <mergeCell ref="S32:U32"/>
    <mergeCell ref="W32:X32"/>
    <mergeCell ref="Y32:Z32"/>
    <mergeCell ref="Q35:R35"/>
    <mergeCell ref="S35:U35"/>
    <mergeCell ref="W35:X35"/>
    <mergeCell ref="Y35:Z35"/>
    <mergeCell ref="AB35:AD35"/>
    <mergeCell ref="B38:AF39"/>
    <mergeCell ref="B41:D41"/>
    <mergeCell ref="Q29:R29"/>
    <mergeCell ref="S29:U29"/>
    <mergeCell ref="W29:X29"/>
    <mergeCell ref="Y29:Z29"/>
    <mergeCell ref="AB29:AD29"/>
    <mergeCell ref="T36:Z36"/>
    <mergeCell ref="B18:B19"/>
    <mergeCell ref="C18:M19"/>
    <mergeCell ref="N18:V18"/>
    <mergeCell ref="W18:AF19"/>
    <mergeCell ref="N19:V19"/>
    <mergeCell ref="B20:B21"/>
    <mergeCell ref="C20:M21"/>
    <mergeCell ref="N20:V20"/>
    <mergeCell ref="W20:AF21"/>
    <mergeCell ref="N21:V21"/>
    <mergeCell ref="B26:B27"/>
    <mergeCell ref="C26:M27"/>
    <mergeCell ref="N26:V26"/>
    <mergeCell ref="W26:AF27"/>
    <mergeCell ref="N27:V27"/>
    <mergeCell ref="B22:B23"/>
    <mergeCell ref="C22:M23"/>
    <mergeCell ref="N22:V22"/>
    <mergeCell ref="Y14:AF14"/>
    <mergeCell ref="B16:B17"/>
    <mergeCell ref="C16:M17"/>
    <mergeCell ref="N16:V16"/>
    <mergeCell ref="W16:AF17"/>
    <mergeCell ref="N17:V17"/>
    <mergeCell ref="V11:X11"/>
    <mergeCell ref="Y11:AF11"/>
    <mergeCell ref="B12:D12"/>
    <mergeCell ref="F12:AF12"/>
    <mergeCell ref="B13:AF13"/>
    <mergeCell ref="B14:D14"/>
    <mergeCell ref="E14:K14"/>
    <mergeCell ref="L14:N14"/>
    <mergeCell ref="O14:U14"/>
    <mergeCell ref="V14:X14"/>
    <mergeCell ref="B8:AF8"/>
    <mergeCell ref="B9:D9"/>
    <mergeCell ref="E9:R9"/>
    <mergeCell ref="S9:U11"/>
    <mergeCell ref="V9:X9"/>
    <mergeCell ref="Y9:AF9"/>
    <mergeCell ref="B10:D11"/>
    <mergeCell ref="E10:R11"/>
    <mergeCell ref="V10:X10"/>
    <mergeCell ref="Y10:AF10"/>
    <mergeCell ref="B6:D6"/>
    <mergeCell ref="E6:K6"/>
    <mergeCell ref="M6:O6"/>
    <mergeCell ref="P6:V6"/>
    <mergeCell ref="W6:Y6"/>
    <mergeCell ref="Z6:AF6"/>
    <mergeCell ref="B2:Q2"/>
    <mergeCell ref="R2:AF2"/>
    <mergeCell ref="B3:Q3"/>
    <mergeCell ref="R3:AF3"/>
    <mergeCell ref="B4:Q4"/>
    <mergeCell ref="R4:AF4"/>
  </mergeCells>
  <phoneticPr fontId="3"/>
  <conditionalFormatting sqref="P6">
    <cfRule type="expression" dxfId="3" priority="15">
      <formula>P6&lt;&gt;""</formula>
    </cfRule>
    <cfRule type="expression" dxfId="2" priority="16">
      <formula>P6=""</formula>
    </cfRule>
  </conditionalFormatting>
  <conditionalFormatting sqref="Z6">
    <cfRule type="expression" dxfId="1" priority="1">
      <formula>Z6&lt;&gt;""</formula>
    </cfRule>
    <cfRule type="expression" dxfId="0" priority="2">
      <formula>Z6=""</formula>
    </cfRule>
  </conditionalFormatting>
  <dataValidations count="5">
    <dataValidation imeMode="hiragana" allowBlank="1" showInputMessage="1" showErrorMessage="1" sqref="B13:AF13 N19 B55:AF55 N23 C22 N25 C20 C18 N21 C24 N27 C26 E9:R11 Y9:AF11 N18:V18 N20:V20" xr:uid="{00000000-0002-0000-0100-000000000000}"/>
    <dataValidation imeMode="off" allowBlank="1" showInputMessage="1" showErrorMessage="1" sqref="F12:AF12 E14:K14 O14:U14 Y14:AF14" xr:uid="{00000000-0002-0000-0100-000001000000}"/>
    <dataValidation imeMode="fullKatakana" allowBlank="1" showInputMessage="1" showErrorMessage="1" sqref="N26 N24 N22" xr:uid="{00000000-0002-0000-0100-000002000000}"/>
    <dataValidation type="list" allowBlank="1" showInputMessage="1" showErrorMessage="1" sqref="W22:AF27" xr:uid="{00000000-0002-0000-0100-000003000000}">
      <formula1>"購入する,持参する"</formula1>
    </dataValidation>
    <dataValidation type="list" allowBlank="1" showInputMessage="1" showErrorMessage="1" sqref="W18:AF21" xr:uid="{00000000-0002-0000-0100-000004000000}">
      <formula1>"購入する（上）,購入する（上下セット）,持参する"</formula1>
    </dataValidation>
  </dataValidations>
  <hyperlinks>
    <hyperlink ref="B3" r:id="rId1" display="er-touhoku-info11@zai-keicho.or.jp" xr:uid="{00000000-0004-0000-0100-000000000000}"/>
    <hyperlink ref="B3:Q3" r:id="rId2" display="chubusemi@zai-keicho.or.jp" xr:uid="{00000000-0004-0000-0100-000001000000}"/>
  </hyperlinks>
  <printOptions horizontalCentered="1" verticalCentered="1"/>
  <pageMargins left="0.59055118110236227" right="0.39370078740157483" top="0.78740157480314965" bottom="0.19685039370078741" header="0.31496062992125984" footer="0.19685039370078741"/>
  <pageSetup paperSize="9" scale="86" orientation="portrait" horizontalDpi="300" verticalDpi="300" r:id="rId3"/>
  <headerFooter>
    <oddHeader>&amp;L&amp;"游明朝,標準"&amp;14一般財団法人　経済調査会　中部支部行&amp;R&amp;"ＭＳ ゴシック,標準"&amp;18&amp;UＦＡＸ：０５２-２０４-０１７０</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7169" r:id="rId6" name="Check Box 1">
              <controlPr defaultSize="0" autoFill="0" autoLine="0" autoPict="0">
                <anchor moveWithCells="1">
                  <from>
                    <xdr:col>24</xdr:col>
                    <xdr:colOff>38100</xdr:colOff>
                    <xdr:row>43</xdr:row>
                    <xdr:rowOff>60960</xdr:rowOff>
                  </from>
                  <to>
                    <xdr:col>27</xdr:col>
                    <xdr:colOff>30480</xdr:colOff>
                    <xdr:row>45</xdr:row>
                    <xdr:rowOff>0</xdr:rowOff>
                  </to>
                </anchor>
              </controlPr>
            </control>
          </mc:Choice>
        </mc:AlternateContent>
        <mc:AlternateContent xmlns:mc="http://schemas.openxmlformats.org/markup-compatibility/2006">
          <mc:Choice Requires="x14">
            <control shapeId="7170" r:id="rId7" name="Check Box 2">
              <controlPr defaultSize="0" autoFill="0" autoLine="0" autoPict="0">
                <anchor moveWithCells="1">
                  <from>
                    <xdr:col>21</xdr:col>
                    <xdr:colOff>68580</xdr:colOff>
                    <xdr:row>43</xdr:row>
                    <xdr:rowOff>38100</xdr:rowOff>
                  </from>
                  <to>
                    <xdr:col>22</xdr:col>
                    <xdr:colOff>68580</xdr:colOff>
                    <xdr:row>45</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入力例</vt:lpstr>
      <vt:lpstr>申込書!Print_Area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まりえ</dc:creator>
  <cp:lastModifiedBy>稲生 麻衣子</cp:lastModifiedBy>
  <cp:lastPrinted>2025-04-21T05:07:59Z</cp:lastPrinted>
  <dcterms:created xsi:type="dcterms:W3CDTF">2023-11-09T06:23:51Z</dcterms:created>
  <dcterms:modified xsi:type="dcterms:W3CDTF">2025-06-20T02:02:09Z</dcterms:modified>
  <cp:contentStatus/>
</cp:coreProperties>
</file>